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9"/>
  <workbookPr defaultThemeVersion="166925"/>
  <mc:AlternateContent xmlns:mc="http://schemas.openxmlformats.org/markup-compatibility/2006">
    <mc:Choice Requires="x15">
      <x15ac:absPath xmlns:x15ac="http://schemas.microsoft.com/office/spreadsheetml/2010/11/ac" url="/Users/nichollsd/Library/CloudStorage/GoogleDrive-nichollsd@macewan.ca/My Drive/Oft used info/Course Planning Guides/2023/"/>
    </mc:Choice>
  </mc:AlternateContent>
  <xr:revisionPtr revIDLastSave="0" documentId="13_ncr:1_{B4C41B23-A223-CE45-AA91-022269F461AB}" xr6:coauthVersionLast="47" xr6:coauthVersionMax="47" xr10:uidLastSave="{00000000-0000-0000-0000-000000000000}"/>
  <bookViews>
    <workbookView xWindow="12400" yWindow="500" windowWidth="20700" windowHeight="20680" xr2:uid="{927338CF-3C2C-B545-8CA8-37C09A2EF45F}"/>
  </bookViews>
  <sheets>
    <sheet name="Course Planning Guide" sheetId="1" r:id="rId1"/>
    <sheet name="Program Options" sheetId="2" r:id="rId2"/>
    <sheet name="Current Diploma Equivalents" sheetId="3" r:id="rId3"/>
    <sheet name="Old Diploma Equivalents" sheetId="5" r:id="rId4"/>
  </sheets>
  <definedNames>
    <definedName name="_xlnm.Print_Area" localSheetId="0">'Course Planning Guide'!$A$1:$I$61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6" i="1" l="1"/>
  <c r="D37" i="1" l="1"/>
  <c r="G38" i="1" l="1"/>
  <c r="I38" i="1" s="1"/>
  <c r="H27" i="1"/>
  <c r="H38" i="1"/>
  <c r="G27" i="1"/>
  <c r="I27" i="1" s="1"/>
  <c r="H28" i="1" l="1"/>
  <c r="H39" i="1"/>
  <c r="H41" i="1" l="1"/>
  <c r="H43" i="1" s="1"/>
  <c r="H44" i="1" s="1"/>
</calcChain>
</file>

<file path=xl/sharedStrings.xml><?xml version="1.0" encoding="utf-8"?>
<sst xmlns="http://schemas.openxmlformats.org/spreadsheetml/2006/main" count="304" uniqueCount="162">
  <si>
    <t>ARTE110 Drawing</t>
  </si>
  <si>
    <t>DESN203 Concept Visualization</t>
  </si>
  <si>
    <t>DESN110 Design Studio I</t>
  </si>
  <si>
    <t>DESN120 Design Software I</t>
  </si>
  <si>
    <t>DESN150 Image Structure &amp; Meaning</t>
  </si>
  <si>
    <t>DESN205 Design Studio II</t>
  </si>
  <si>
    <t>DESN240 Intro to User Experience Design</t>
  </si>
  <si>
    <t>DESN271 History of Design</t>
  </si>
  <si>
    <t>DESN310 Design Studio III</t>
  </si>
  <si>
    <t>DESN311 Corporate ID &amp; Branding</t>
  </si>
  <si>
    <t>DESN231 Typography II</t>
  </si>
  <si>
    <t>DESN380 Design Thinking Seminar</t>
  </si>
  <si>
    <t>DESN480 Design Issues Seminar</t>
  </si>
  <si>
    <t>DESN290 Business of Design</t>
  </si>
  <si>
    <t>DESN313 Information Design I</t>
  </si>
  <si>
    <t>DESN340 Web Design &amp; Development I</t>
  </si>
  <si>
    <t>DESN410 Design Studio IV</t>
  </si>
  <si>
    <t>DESN415 Design Studio V</t>
  </si>
  <si>
    <t>DESN131 Typography I</t>
  </si>
  <si>
    <t>JR CR.</t>
  </si>
  <si>
    <t>SR CR.</t>
  </si>
  <si>
    <t>TOTAL CREDITS REMAINING</t>
  </si>
  <si>
    <t>TOTAL CREDITS ACHIEVED</t>
  </si>
  <si>
    <t>STUDENT NAME:</t>
  </si>
  <si>
    <t>ID:</t>
  </si>
  <si>
    <t>LOANS?</t>
  </si>
  <si>
    <t>Y or N</t>
  </si>
  <si>
    <t xml:space="preserve"> * Junior credits (JR CR.) are 100-level courses and senior credits (SR CR.) are 200-level or higher.</t>
  </si>
  <si>
    <t>NON-CORE COURSES</t>
  </si>
  <si>
    <t xml:space="preserve">NOTES: </t>
  </si>
  <si>
    <t>DESN200 Drawing for Illustration</t>
  </si>
  <si>
    <t>DESN300 Illustration Techniques</t>
  </si>
  <si>
    <t>DESN250 Intro to Photography</t>
  </si>
  <si>
    <t>DESN260 Introduction to Video</t>
  </si>
  <si>
    <t>DESN261 Motion Graphics I</t>
  </si>
  <si>
    <t xml:space="preserve">DESN361 Motion Graphics II </t>
  </si>
  <si>
    <t>DESN315 Visual Narrative</t>
  </si>
  <si>
    <t>DESN317 Publication Design</t>
  </si>
  <si>
    <t>DESN318 Advertising Design I</t>
  </si>
  <si>
    <t>DESN314 Environmental Graphic Design</t>
  </si>
  <si>
    <t>DESN316 Branded Environment</t>
  </si>
  <si>
    <t>DESN344 Interaction Design I</t>
  </si>
  <si>
    <t>DESN444 Interaction Design II</t>
  </si>
  <si>
    <t>DESN440 Web Design &amp; Development II</t>
  </si>
  <si>
    <t>DESN295 Field Placement</t>
  </si>
  <si>
    <t>DESN395 Internship</t>
  </si>
  <si>
    <t>DESN485 Special Topics in Design</t>
  </si>
  <si>
    <t>DESN486 Individual Study</t>
  </si>
  <si>
    <t>CR.</t>
  </si>
  <si>
    <r>
      <t xml:space="preserve">DESN102 Drawing </t>
    </r>
    <r>
      <rPr>
        <i/>
        <sz val="10"/>
        <color theme="1"/>
        <rFont val="Calibri"/>
        <family val="2"/>
        <scheme val="minor"/>
      </rPr>
      <t>(used to be DESN101)</t>
    </r>
  </si>
  <si>
    <t>DESN120 Introduction to Design Software</t>
  </si>
  <si>
    <t>DESN210 Design Studio II</t>
  </si>
  <si>
    <t>DESN230 Typography I</t>
  </si>
  <si>
    <t>DESN270 Design History I</t>
  </si>
  <si>
    <t>DESN271 Design History II</t>
  </si>
  <si>
    <t>DESN330 Typography II</t>
  </si>
  <si>
    <t>DESN381 Design Issues Seminar</t>
  </si>
  <si>
    <t>DESN390 Portfolio &amp; Business of Design</t>
  </si>
  <si>
    <t>DESN313 Information Design</t>
  </si>
  <si>
    <t>DESN251 Applied Photographic Design</t>
  </si>
  <si>
    <t>DESN252 Digital Imaging</t>
  </si>
  <si>
    <t>DESN361 Motion Graphics II</t>
  </si>
  <si>
    <t>DESN318 Advertising Design</t>
  </si>
  <si>
    <t>DESN342 User Experience Design</t>
  </si>
  <si>
    <t>DESN343 Web Design &amp; Development II</t>
  </si>
  <si>
    <t>DESN241 Interaction Design I</t>
  </si>
  <si>
    <t>DESN341 Interaction Design II</t>
  </si>
  <si>
    <t>DESN391 Internship</t>
  </si>
  <si>
    <r>
      <t xml:space="preserve">DESN103 Concept Visualization </t>
    </r>
    <r>
      <rPr>
        <i/>
        <sz val="10"/>
        <color theme="1"/>
        <rFont val="Calibri"/>
        <family val="2"/>
        <scheme val="minor"/>
      </rPr>
      <t>(used to be DESN100)</t>
    </r>
  </si>
  <si>
    <t xml:space="preserve">DESN350 Photo Lighting, Production and Styling </t>
  </si>
  <si>
    <t>DESN352 Image Manipulation and Post-production</t>
  </si>
  <si>
    <t>DEGREE COURSES</t>
  </si>
  <si>
    <t>• no equivalent</t>
  </si>
  <si>
    <t xml:space="preserve">DATE: </t>
  </si>
  <si>
    <t xml:space="preserve">DESN350 Photo Lighting, Production, and Styling </t>
  </si>
  <si>
    <t>CURRENT DIPLOMA EQUIVALENTS</t>
  </si>
  <si>
    <t>OLD DIPLOMA EQUIVALENTS</t>
  </si>
  <si>
    <t>VCDF100 Drawing Foundations</t>
  </si>
  <si>
    <t>VCOM224 Digital Applications</t>
  </si>
  <si>
    <t>VCOM223 Typography</t>
  </si>
  <si>
    <t>VCOM160 Image Structure &amp; Meaning</t>
  </si>
  <si>
    <t>VCDR344 Interpretive Drawing</t>
  </si>
  <si>
    <t>VCDF101 Drawing Foundations II</t>
  </si>
  <si>
    <t>VCDE233 Typography II</t>
  </si>
  <si>
    <t>VCDE331 Interface Design</t>
  </si>
  <si>
    <t>VCMI225 Acquistion + VCMI245 Editing</t>
  </si>
  <si>
    <t>VCDE380 Typography &amp; Motion</t>
  </si>
  <si>
    <t>VCDF130 Design History I</t>
  </si>
  <si>
    <t>VCDF140 Design History II</t>
  </si>
  <si>
    <t>VCPR324 Pro Lecture Series + VCPR325 Internship OR VCPR327 Design Portfolio</t>
  </si>
  <si>
    <t>VCDR343 Illustration Techniques</t>
  </si>
  <si>
    <t>VCDE333 Corporate Identity &amp; Promo</t>
  </si>
  <si>
    <t>VCDE383 Information Design</t>
  </si>
  <si>
    <t>VCPH330 Visual Narrative</t>
  </si>
  <si>
    <t>VCDE352 Publication Design</t>
  </si>
  <si>
    <t>VCDE382 Advertising Design</t>
  </si>
  <si>
    <t>VCPH220 Advanced Photo Studio</t>
  </si>
  <si>
    <t>VCDI240 Digital Imaging</t>
  </si>
  <si>
    <t>DESN2XX DESN Option Generic</t>
  </si>
  <si>
    <t>DESN3XX DESN Option Generic</t>
  </si>
  <si>
    <t>CORE COURSES (3 credits each)</t>
  </si>
  <si>
    <t>DESN2XX and DESN3XX courses may be used to fulfill DESN Options in the BDes requirements.</t>
  </si>
  <si>
    <t>VCDF110 2D Foundations</t>
  </si>
  <si>
    <t>DESN380 Design Research</t>
  </si>
  <si>
    <t>VCDI223 Digital Applications II/Design &amp; Pre-press Production</t>
  </si>
  <si>
    <t>elective</t>
  </si>
  <si>
    <t>ENGL108 Introduction to Language &amp; Literature</t>
  </si>
  <si>
    <t>PROW100 Foundations of Composition</t>
  </si>
  <si>
    <t>VCOM151 Design Concept &amp; Process</t>
  </si>
  <si>
    <t>(cannot be used towards grad requirements)</t>
  </si>
  <si>
    <t>DESN220 Design Software II</t>
  </si>
  <si>
    <t>*highlighted courses indicate a course number and/or course name change.</t>
  </si>
  <si>
    <t>Total senior and junior level credits</t>
  </si>
  <si>
    <t>Some 200-level courses not shown above</t>
  </si>
  <si>
    <t>Some 300-level courses not shown above</t>
  </si>
  <si>
    <t>ENGL103, 104 or 105</t>
  </si>
  <si>
    <t>DESN240 Intro to Digital Experience Design</t>
  </si>
  <si>
    <t>DESN342 DXD Theory, Mthds &amp; Issues</t>
  </si>
  <si>
    <t>DESN442 Information Architecture</t>
  </si>
  <si>
    <t>DESN443 Multi-disciplinary DXD Studio</t>
  </si>
  <si>
    <t>DESN445 Interaction Design III</t>
  </si>
  <si>
    <t>DESN342 Digital Theory, Mthds &amp; Issues</t>
  </si>
  <si>
    <t>ENGL103 Approaches to Literature: Trends and Traditions</t>
  </si>
  <si>
    <t>TOTAL FOR CORE COURSES</t>
  </si>
  <si>
    <t>TOTAL FOR NON-CORE COURSES</t>
  </si>
  <si>
    <t>SUBTOTAL FOR ELECTIVES</t>
  </si>
  <si>
    <t xml:space="preserve">You can also use this guide to figure out which future courses you need to take to fulfill requirements. </t>
  </si>
  <si>
    <t>DESN316 Branded Environments</t>
  </si>
  <si>
    <t>SUBTOTAL FOR PROGRAM OPTIONS</t>
  </si>
  <si>
    <t>SUBTOTAL FOR PROGRAM OPTS./ELECS.</t>
  </si>
  <si>
    <t>DESN171 History of Visual Comm. Design</t>
  </si>
  <si>
    <t>DESN311 Corportae ID and Branding</t>
  </si>
  <si>
    <r>
      <t xml:space="preserve">PROGRAM OPTIONS - 6 credits required </t>
    </r>
    <r>
      <rPr>
        <i/>
        <sz val="8.5"/>
        <color theme="1"/>
        <rFont val="Calibri (Body)_x0000_"/>
      </rPr>
      <t>(see Program Options tab)</t>
    </r>
  </si>
  <si>
    <t>You are responsible for planning and understanding your degree. THIS DOCUMENT IS A GUIDE ONLY. The Academic Calendar is the ruling document. Students must read the institutional and degree regulations in the current MacEwan Universiy Academic Calendar to ensure they meet all requirements. The checklists and notes in this document provide an overview of degree regulations, but they may not be comprehensive.</t>
  </si>
  <si>
    <t xml:space="preserve">Blue blocks on </t>
  </si>
  <si>
    <t xml:space="preserve">Recommended </t>
  </si>
  <si>
    <t>Prog. of Study.</t>
  </si>
  <si>
    <t xml:space="preserve">Orange blocks on </t>
  </si>
  <si>
    <t xml:space="preserve">Green blocks on </t>
  </si>
  <si>
    <t>on APPR</t>
  </si>
  <si>
    <t>and LN 45 on APPR</t>
  </si>
  <si>
    <t>and LNs 50, 60, 70</t>
  </si>
  <si>
    <t>and LNs 80, 90</t>
  </si>
  <si>
    <r>
      <rPr>
        <sz val="10"/>
        <color rgb="FFFF0000"/>
        <rFont val="Calibri"/>
        <family val="2"/>
        <scheme val="minor"/>
      </rPr>
      <t xml:space="preserve">   </t>
    </r>
    <r>
      <rPr>
        <i/>
        <sz val="10"/>
        <color rgb="FFFF0000"/>
        <rFont val="Calibri"/>
        <family val="2"/>
        <scheme val="minor"/>
      </rPr>
      <t>(Social Science)</t>
    </r>
  </si>
  <si>
    <r>
      <rPr>
        <sz val="10"/>
        <color rgb="FFFF0000"/>
        <rFont val="Calibri"/>
        <family val="2"/>
        <scheme val="minor"/>
      </rPr>
      <t xml:space="preserve">   </t>
    </r>
    <r>
      <rPr>
        <i/>
        <sz val="10"/>
        <color rgb="FFFF0000"/>
        <rFont val="Calibri"/>
        <family val="2"/>
        <scheme val="minor"/>
      </rPr>
      <t>(Business)</t>
    </r>
  </si>
  <si>
    <t>PROGRAM OPTIONS</t>
  </si>
  <si>
    <t>DESN418 Advertising Design II</t>
  </si>
  <si>
    <t>ENGL102 Analysis &amp; Argument*</t>
  </si>
  <si>
    <t>*students with credit in WRIT101 from MacEwan do not need to take ENGL102</t>
  </si>
  <si>
    <r>
      <t xml:space="preserve">The total number of credits required for the BDes. is 120:
</t>
    </r>
    <r>
      <rPr>
        <sz val="10"/>
        <color theme="1"/>
        <rFont val="Calibri"/>
        <family val="2"/>
        <scheme val="minor"/>
      </rPr>
      <t>• 69 credits of core courses
• 6 credits of Program Options from the BDes program
• 24 credits of Electives† (max. of 12 credits at 100-level)
• 21 credits of Program Options and/or Electives‡ (max. of 9 credits 
at 100-level)</t>
    </r>
  </si>
  <si>
    <r>
      <t>ELECTIVES† - 24 credits required</t>
    </r>
    <r>
      <rPr>
        <b/>
        <i/>
        <sz val="10"/>
        <color theme="1"/>
        <rFont val="Calibri"/>
        <family val="2"/>
        <scheme val="minor"/>
      </rPr>
      <t xml:space="preserve"> </t>
    </r>
    <r>
      <rPr>
        <b/>
        <i/>
        <sz val="10"/>
        <color theme="1"/>
        <rFont val="Calibri (Body)_x0000_"/>
      </rPr>
      <t>(max. 12 credits at junior level)</t>
    </r>
  </si>
  <si>
    <r>
      <rPr>
        <b/>
        <sz val="10"/>
        <color theme="1"/>
        <rFont val="Calibri"/>
        <family val="2"/>
        <scheme val="minor"/>
      </rPr>
      <t>‡Allowable Electives:</t>
    </r>
    <r>
      <rPr>
        <sz val="10"/>
        <color theme="1"/>
        <rFont val="Calibri"/>
        <family val="2"/>
        <scheme val="minor"/>
      </rPr>
      <t xml:space="preserve">
  Any course outside of the discipline </t>
    </r>
    <r>
      <rPr>
        <b/>
        <i/>
        <sz val="10"/>
        <color theme="1"/>
        <rFont val="Calibri"/>
        <family val="2"/>
        <scheme val="minor"/>
      </rPr>
      <t>except</t>
    </r>
    <r>
      <rPr>
        <sz val="10"/>
        <color theme="1"/>
        <rFont val="Calibri"/>
        <family val="2"/>
        <scheme val="minor"/>
      </rPr>
      <t xml:space="preserve">: ARTE106, ARTE111, AGAD107, BCSC102, ENGL108, ENGL111, ENGL199, ENGL211, 
  VCPH100, WRIT101, DESN, PACT, TRVL, OAAS, OADM, OALS, OAMS, COOP.				</t>
    </r>
  </si>
  <si>
    <r>
      <t xml:space="preserve">PROG. OPTS./ELECS.‡ - 21 credits required </t>
    </r>
    <r>
      <rPr>
        <b/>
        <sz val="9.5"/>
        <color theme="1"/>
        <rFont val="Calibri (Body)_x0000_"/>
      </rPr>
      <t>(</t>
    </r>
    <r>
      <rPr>
        <b/>
        <i/>
        <sz val="9.5"/>
        <color theme="1"/>
        <rFont val="Calibri (Body)_x0000_"/>
      </rPr>
      <t>max. 9 credits at jr. level)</t>
    </r>
  </si>
  <si>
    <t>VCPH210 Form &amp; Photo + VCPH220 Advanced Photo Studio</t>
  </si>
  <si>
    <r>
      <rPr>
        <b/>
        <sz val="10"/>
        <color theme="1"/>
        <rFont val="Calibri (Body)"/>
      </rPr>
      <t xml:space="preserve">†ELECTIVE REQUIREMENTS </t>
    </r>
    <r>
      <rPr>
        <b/>
        <sz val="9"/>
        <color theme="1"/>
        <rFont val="Calibri (Body)"/>
      </rPr>
      <t>(courses selected by student, excluding those that use DESN subject code or previous Design VCXX subject codes)</t>
    </r>
    <r>
      <rPr>
        <b/>
        <sz val="10"/>
        <color theme="1"/>
        <rFont val="Calibri (Body)"/>
      </rPr>
      <t>:</t>
    </r>
    <r>
      <rPr>
        <b/>
        <sz val="10"/>
        <color theme="1"/>
        <rFont val="Calibri"/>
        <family val="2"/>
        <scheme val="minor"/>
      </rPr>
      <t xml:space="preserve">
</t>
    </r>
    <r>
      <rPr>
        <sz val="10"/>
        <color theme="1"/>
        <rFont val="Calibri"/>
        <family val="2"/>
        <scheme val="minor"/>
      </rPr>
      <t xml:space="preserve">• 9 credits must be from Social Sciences (Psychology, Sociology, Anthropology, Political Science, Economics, and BCSC200).
• 3 elective credits must be from Business </t>
    </r>
    <r>
      <rPr>
        <sz val="9"/>
        <color theme="1"/>
        <rFont val="Calibri"/>
        <family val="2"/>
        <scheme val="minor"/>
      </rPr>
      <t>(</t>
    </r>
    <r>
      <rPr>
        <sz val="9"/>
        <color theme="1"/>
        <rFont val="Calibri (Body)_x0000_"/>
      </rPr>
      <t>ACCT, BUSN, FNCE, HRMT, INFM, INSR, INTB, LEGL, MARK, MGMT, MGTS, MSYS, ORGA, PMGT, SCMT</t>
    </r>
    <r>
      <rPr>
        <sz val="9"/>
        <color theme="1"/>
        <rFont val="Calibri"/>
        <family val="2"/>
        <scheme val="minor"/>
      </rPr>
      <t>)</t>
    </r>
    <r>
      <rPr>
        <sz val="10"/>
        <color theme="1"/>
        <rFont val="Calibri"/>
        <family val="2"/>
        <scheme val="minor"/>
      </rPr>
      <t>.
• 12 additional elective credits‡</t>
    </r>
  </si>
  <si>
    <t xml:space="preserve">Each slot needs to be filled with a unique course. </t>
  </si>
  <si>
    <t>Bachelor of Design - FOR FALL 2023 INTAKE</t>
  </si>
  <si>
    <r>
      <t xml:space="preserve">For any completed courses, fill in the credit value in the appropriate column (Jr. or Sr.)* next to it. Credits will automatically be calculated. 
When all of the requirements are met correctly, there should be no </t>
    </r>
    <r>
      <rPr>
        <i/>
        <sz val="10"/>
        <color rgb="FFFF0000"/>
        <rFont val="Calibri (Body)"/>
      </rPr>
      <t>red</t>
    </r>
    <r>
      <rPr>
        <i/>
        <sz val="10"/>
        <color theme="1"/>
        <rFont val="Calibri"/>
        <family val="2"/>
        <scheme val="minor"/>
      </rPr>
      <t xml:space="preserve"> blocks left on the sheet. </t>
    </r>
  </si>
  <si>
    <t>DESN393 Multi-disciplinary VCD Studio</t>
  </si>
  <si>
    <t xml:space="preserve">For the most recent selection of Program Options, </t>
  </si>
  <si>
    <t>please consult Class Search in myStudentSystem</t>
  </si>
  <si>
    <t xml:space="preserve">*For Diploma Exit only (in addition to above):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</si>
</sst>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2"/>
      <color theme="1"/>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i/>
      <sz val="8"/>
      <color theme="1"/>
      <name val="Calibri"/>
      <family val="2"/>
      <scheme val="minor"/>
    </font>
    <font>
      <b/>
      <i/>
      <sz val="10"/>
      <color theme="1"/>
      <name val="Calibri"/>
      <family val="2"/>
      <scheme val="minor"/>
    </font>
    <font>
      <b/>
      <i/>
      <sz val="8"/>
      <color theme="1"/>
      <name val="Helvetica"/>
      <family val="2"/>
    </font>
    <font>
      <sz val="10"/>
      <color rgb="FF000000"/>
      <name val="Calibri"/>
      <family val="2"/>
      <scheme val="minor"/>
    </font>
    <font>
      <b/>
      <sz val="9.5"/>
      <color theme="1"/>
      <name val="Calibri"/>
      <family val="2"/>
      <scheme val="minor"/>
    </font>
    <font>
      <sz val="10"/>
      <color theme="0"/>
      <name val="Calibri"/>
      <family val="2"/>
      <scheme val="minor"/>
    </font>
    <font>
      <b/>
      <sz val="14"/>
      <color theme="0"/>
      <name val="Calibri (Body)_x0000_"/>
    </font>
    <font>
      <i/>
      <sz val="8.5"/>
      <color theme="1"/>
      <name val="Calibri (Body)_x0000_"/>
    </font>
    <font>
      <i/>
      <sz val="8"/>
      <color rgb="FF000000"/>
      <name val="Calibri"/>
      <family val="2"/>
      <scheme val="minor"/>
    </font>
    <font>
      <b/>
      <i/>
      <sz val="10"/>
      <color theme="1"/>
      <name val="Calibri (Body)_x0000_"/>
    </font>
    <font>
      <b/>
      <sz val="9.5"/>
      <color theme="1"/>
      <name val="Calibri (Body)_x0000_"/>
    </font>
    <font>
      <b/>
      <i/>
      <sz val="9.5"/>
      <color theme="1"/>
      <name val="Calibri (Body)_x0000_"/>
    </font>
    <font>
      <i/>
      <sz val="10"/>
      <color rgb="FFFF0000"/>
      <name val="Calibri"/>
      <family val="2"/>
      <scheme val="minor"/>
    </font>
    <font>
      <sz val="10"/>
      <color rgb="FFFF0000"/>
      <name val="Calibri"/>
      <family val="2"/>
      <scheme val="minor"/>
    </font>
    <font>
      <b/>
      <sz val="10"/>
      <color theme="1"/>
      <name val="Calibri (Body)"/>
    </font>
    <font>
      <sz val="9"/>
      <color theme="1"/>
      <name val="Calibri"/>
      <family val="2"/>
      <scheme val="minor"/>
    </font>
    <font>
      <sz val="9"/>
      <color theme="1"/>
      <name val="Calibri (Body)_x0000_"/>
    </font>
    <font>
      <b/>
      <sz val="9"/>
      <color theme="1"/>
      <name val="Calibri (Body)"/>
    </font>
    <font>
      <i/>
      <sz val="10"/>
      <color rgb="FFFF32FD"/>
      <name val="Calibri"/>
      <family val="2"/>
      <scheme val="minor"/>
    </font>
    <font>
      <i/>
      <sz val="10"/>
      <color rgb="FFFF0000"/>
      <name val="Calibri (Body)"/>
    </font>
  </fonts>
  <fills count="10">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2"/>
        <bgColor indexed="64"/>
      </patternFill>
    </fill>
    <fill>
      <patternFill patternType="solid">
        <fgColor theme="7" tint="0.79998168889431442"/>
        <bgColor indexed="64"/>
      </patternFill>
    </fill>
    <fill>
      <patternFill patternType="solid">
        <fgColor theme="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9" tint="0.39997558519241921"/>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cellStyleXfs>
  <cellXfs count="124">
    <xf numFmtId="0" fontId="0" fillId="0" borderId="0" xfId="0"/>
    <xf numFmtId="0" fontId="1" fillId="0" borderId="0" xfId="0" applyFont="1"/>
    <xf numFmtId="0" fontId="2" fillId="4" borderId="21" xfId="0" applyFont="1" applyFill="1" applyBorder="1" applyAlignment="1">
      <alignment horizontal="right"/>
    </xf>
    <xf numFmtId="0" fontId="3" fillId="0" borderId="0" xfId="0" applyFont="1"/>
    <xf numFmtId="0" fontId="1" fillId="0" borderId="0" xfId="0" applyFont="1" applyAlignment="1">
      <alignment horizontal="right"/>
    </xf>
    <xf numFmtId="0" fontId="0" fillId="0" borderId="0" xfId="0" applyAlignment="1">
      <alignment horizontal="right"/>
    </xf>
    <xf numFmtId="0" fontId="2" fillId="4" borderId="19" xfId="0" applyFont="1" applyFill="1" applyBorder="1"/>
    <xf numFmtId="0" fontId="1" fillId="0" borderId="0" xfId="0" applyFont="1" applyAlignment="1">
      <alignment horizontal="left"/>
    </xf>
    <xf numFmtId="0" fontId="2" fillId="4" borderId="24" xfId="0" applyFont="1" applyFill="1" applyBorder="1" applyAlignment="1">
      <alignment horizontal="left"/>
    </xf>
    <xf numFmtId="0" fontId="7" fillId="0" borderId="0" xfId="0" applyFont="1"/>
    <xf numFmtId="0" fontId="3" fillId="0" borderId="0" xfId="0" applyFont="1" applyAlignment="1">
      <alignment horizontal="left"/>
    </xf>
    <xf numFmtId="0" fontId="1" fillId="5" borderId="0" xfId="0" applyFont="1" applyFill="1" applyAlignment="1">
      <alignment horizontal="left"/>
    </xf>
    <xf numFmtId="0" fontId="1" fillId="5" borderId="0" xfId="0" applyFont="1" applyFill="1"/>
    <xf numFmtId="0" fontId="5" fillId="0" borderId="0" xfId="0" applyFont="1" applyAlignment="1">
      <alignment horizontal="left"/>
    </xf>
    <xf numFmtId="0" fontId="5" fillId="0" borderId="0" xfId="0" applyFont="1"/>
    <xf numFmtId="0" fontId="2" fillId="2" borderId="18" xfId="0" applyFont="1" applyFill="1" applyBorder="1" applyAlignment="1">
      <alignment horizontal="right"/>
    </xf>
    <xf numFmtId="0" fontId="1" fillId="0" borderId="7" xfId="0" applyFont="1" applyBorder="1" applyAlignment="1" applyProtection="1">
      <alignment horizontal="right"/>
      <protection locked="0"/>
    </xf>
    <xf numFmtId="0" fontId="1" fillId="0" borderId="12" xfId="0" applyFont="1" applyBorder="1" applyAlignment="1" applyProtection="1">
      <alignment horizontal="right"/>
      <protection locked="0"/>
    </xf>
    <xf numFmtId="0" fontId="1" fillId="0" borderId="26" xfId="0" applyFont="1" applyBorder="1" applyAlignment="1" applyProtection="1">
      <alignment horizontal="right"/>
      <protection locked="0"/>
    </xf>
    <xf numFmtId="0" fontId="1" fillId="0" borderId="27" xfId="0" applyFont="1" applyBorder="1" applyAlignment="1" applyProtection="1">
      <alignment horizontal="right"/>
      <protection locked="0"/>
    </xf>
    <xf numFmtId="0" fontId="2" fillId="0" borderId="0" xfId="0" applyFont="1" applyProtection="1">
      <protection locked="0"/>
    </xf>
    <xf numFmtId="0" fontId="1" fillId="0" borderId="0" xfId="0" applyFont="1" applyProtection="1">
      <protection locked="0"/>
    </xf>
    <xf numFmtId="0" fontId="2" fillId="2" borderId="17" xfId="0" applyFont="1" applyFill="1" applyBorder="1" applyProtection="1">
      <protection locked="0"/>
    </xf>
    <xf numFmtId="0" fontId="2" fillId="2" borderId="18" xfId="0" applyFont="1" applyFill="1" applyBorder="1" applyProtection="1">
      <protection locked="0"/>
    </xf>
    <xf numFmtId="0" fontId="3" fillId="0" borderId="0" xfId="0" applyFont="1" applyProtection="1">
      <protection locked="0"/>
    </xf>
    <xf numFmtId="0" fontId="1" fillId="0" borderId="8" xfId="0" applyFont="1" applyBorder="1" applyProtection="1">
      <protection locked="0"/>
    </xf>
    <xf numFmtId="0" fontId="1" fillId="0" borderId="11" xfId="0" applyFont="1" applyBorder="1" applyProtection="1">
      <protection locked="0"/>
    </xf>
    <xf numFmtId="0" fontId="1" fillId="0" borderId="13" xfId="0" applyFont="1" applyBorder="1" applyProtection="1">
      <protection locked="0"/>
    </xf>
    <xf numFmtId="0" fontId="1" fillId="0" borderId="25" xfId="0" applyFont="1" applyBorder="1" applyProtection="1">
      <protection locked="0"/>
    </xf>
    <xf numFmtId="0" fontId="1" fillId="0" borderId="0" xfId="0" applyFont="1" applyAlignment="1" applyProtection="1">
      <alignment horizontal="right"/>
      <protection locked="0"/>
    </xf>
    <xf numFmtId="0" fontId="1" fillId="2" borderId="16" xfId="0" applyFont="1" applyFill="1" applyBorder="1" applyProtection="1">
      <protection locked="0"/>
    </xf>
    <xf numFmtId="0" fontId="2" fillId="2" borderId="16" xfId="0" applyFont="1" applyFill="1" applyBorder="1" applyAlignment="1" applyProtection="1">
      <alignment horizontal="right"/>
      <protection locked="0"/>
    </xf>
    <xf numFmtId="0" fontId="2" fillId="0" borderId="0" xfId="0" applyFont="1" applyAlignment="1" applyProtection="1">
      <alignment horizontal="right"/>
      <protection locked="0"/>
    </xf>
    <xf numFmtId="0" fontId="1" fillId="0" borderId="15" xfId="0" applyFont="1" applyBorder="1" applyAlignment="1" applyProtection="1">
      <alignment horizontal="right"/>
      <protection locked="0"/>
    </xf>
    <xf numFmtId="0" fontId="1" fillId="0" borderId="10" xfId="0" applyFont="1" applyBorder="1" applyAlignment="1" applyProtection="1">
      <alignment horizontal="right"/>
      <protection locked="0"/>
    </xf>
    <xf numFmtId="0" fontId="1" fillId="0" borderId="0" xfId="0" applyFont="1" applyAlignment="1" applyProtection="1">
      <alignment horizontal="center" vertical="center" wrapText="1"/>
      <protection locked="0"/>
    </xf>
    <xf numFmtId="0" fontId="2" fillId="0" borderId="0" xfId="0" applyFont="1" applyAlignment="1">
      <alignment horizontal="right"/>
    </xf>
    <xf numFmtId="0" fontId="2" fillId="3" borderId="7" xfId="0" applyFont="1" applyFill="1" applyBorder="1"/>
    <xf numFmtId="0" fontId="2" fillId="2" borderId="7" xfId="0" applyFont="1" applyFill="1" applyBorder="1"/>
    <xf numFmtId="0" fontId="2" fillId="2" borderId="11" xfId="0" applyFont="1" applyFill="1" applyBorder="1" applyProtection="1">
      <protection locked="0"/>
    </xf>
    <xf numFmtId="0" fontId="2" fillId="2" borderId="12" xfId="0" applyFont="1" applyFill="1" applyBorder="1"/>
    <xf numFmtId="0" fontId="1" fillId="2" borderId="13" xfId="0" applyFont="1" applyFill="1" applyBorder="1" applyProtection="1">
      <protection locked="0"/>
    </xf>
    <xf numFmtId="0" fontId="4" fillId="0" borderId="0" xfId="0" applyFont="1" applyAlignment="1" applyProtection="1">
      <alignment horizontal="right"/>
      <protection locked="0"/>
    </xf>
    <xf numFmtId="0" fontId="2" fillId="2" borderId="28" xfId="0" applyFont="1" applyFill="1" applyBorder="1" applyAlignment="1" applyProtection="1">
      <alignment horizontal="right"/>
      <protection locked="0"/>
    </xf>
    <xf numFmtId="0" fontId="2" fillId="2" borderId="6" xfId="0" applyFont="1" applyFill="1" applyBorder="1" applyAlignment="1">
      <alignment horizontal="right"/>
    </xf>
    <xf numFmtId="0" fontId="2" fillId="3" borderId="18" xfId="0" applyFont="1" applyFill="1" applyBorder="1"/>
    <xf numFmtId="0" fontId="5" fillId="0" borderId="0" xfId="0" applyFont="1" applyProtection="1">
      <protection locked="0"/>
    </xf>
    <xf numFmtId="0" fontId="1" fillId="0" borderId="0" xfId="0" applyFont="1" applyAlignment="1" applyProtection="1">
      <alignment vertical="center" wrapText="1"/>
      <protection locked="0"/>
    </xf>
    <xf numFmtId="0" fontId="1" fillId="0" borderId="0" xfId="0" applyFont="1" applyAlignment="1" applyProtection="1">
      <alignment wrapText="1"/>
      <protection locked="0"/>
    </xf>
    <xf numFmtId="0" fontId="2" fillId="7" borderId="8" xfId="0" applyFont="1" applyFill="1" applyBorder="1" applyProtection="1">
      <protection locked="0"/>
    </xf>
    <xf numFmtId="0" fontId="2" fillId="8" borderId="8" xfId="0" applyFont="1" applyFill="1" applyBorder="1" applyProtection="1">
      <protection locked="0"/>
    </xf>
    <xf numFmtId="0" fontId="2" fillId="7" borderId="9" xfId="0" applyFont="1" applyFill="1" applyBorder="1" applyAlignment="1" applyProtection="1">
      <alignment horizontal="right"/>
      <protection locked="0"/>
    </xf>
    <xf numFmtId="0" fontId="2" fillId="7" borderId="10" xfId="0" applyFont="1" applyFill="1" applyBorder="1" applyAlignment="1" applyProtection="1">
      <alignment horizontal="right"/>
      <protection locked="0"/>
    </xf>
    <xf numFmtId="0" fontId="1" fillId="8" borderId="9" xfId="0" applyFont="1" applyFill="1" applyBorder="1" applyAlignment="1" applyProtection="1">
      <alignment horizontal="right"/>
      <protection locked="0"/>
    </xf>
    <xf numFmtId="0" fontId="1" fillId="8" borderId="10" xfId="0" applyFont="1" applyFill="1" applyBorder="1" applyAlignment="1" applyProtection="1">
      <alignment horizontal="right"/>
      <protection locked="0"/>
    </xf>
    <xf numFmtId="0" fontId="8" fillId="9" borderId="8" xfId="0" applyFont="1" applyFill="1" applyBorder="1" applyProtection="1">
      <protection locked="0"/>
    </xf>
    <xf numFmtId="0" fontId="1" fillId="9" borderId="9" xfId="0" applyFont="1" applyFill="1" applyBorder="1" applyAlignment="1" applyProtection="1">
      <alignment horizontal="right"/>
      <protection locked="0"/>
    </xf>
    <xf numFmtId="0" fontId="1" fillId="9" borderId="10" xfId="0" applyFont="1" applyFill="1" applyBorder="1" applyAlignment="1" applyProtection="1">
      <alignment horizontal="right"/>
      <protection locked="0"/>
    </xf>
    <xf numFmtId="0" fontId="4" fillId="0" borderId="0" xfId="0" applyFont="1" applyProtection="1">
      <protection locked="0"/>
    </xf>
    <xf numFmtId="0" fontId="12" fillId="0" borderId="0" xfId="0" applyFont="1" applyProtection="1">
      <protection locked="0"/>
    </xf>
    <xf numFmtId="0" fontId="16" fillId="0" borderId="11" xfId="0" applyFont="1" applyBorder="1" applyProtection="1">
      <protection locked="0"/>
    </xf>
    <xf numFmtId="0" fontId="1" fillId="5" borderId="9" xfId="0" applyFont="1" applyFill="1" applyBorder="1" applyAlignment="1" applyProtection="1">
      <alignment horizontal="right"/>
      <protection locked="0"/>
    </xf>
    <xf numFmtId="0" fontId="1" fillId="5" borderId="7" xfId="0" applyFont="1" applyFill="1" applyBorder="1" applyAlignment="1" applyProtection="1">
      <alignment horizontal="right"/>
      <protection locked="0"/>
    </xf>
    <xf numFmtId="0" fontId="1" fillId="5" borderId="12" xfId="0" applyFont="1" applyFill="1" applyBorder="1" applyAlignment="1" applyProtection="1">
      <alignment horizontal="right"/>
      <protection locked="0"/>
    </xf>
    <xf numFmtId="0" fontId="1" fillId="5" borderId="14" xfId="0" applyFont="1" applyFill="1" applyBorder="1" applyAlignment="1" applyProtection="1">
      <alignment horizontal="right"/>
      <protection locked="0"/>
    </xf>
    <xf numFmtId="0" fontId="22" fillId="0" borderId="0" xfId="0" applyFont="1" applyProtection="1">
      <protection locked="0"/>
    </xf>
    <xf numFmtId="0" fontId="1" fillId="8" borderId="1" xfId="0" applyFont="1" applyFill="1" applyBorder="1" applyAlignment="1" applyProtection="1">
      <alignment horizontal="left" vertical="center" wrapText="1" indent="1"/>
      <protection locked="0"/>
    </xf>
    <xf numFmtId="0" fontId="1" fillId="8" borderId="2" xfId="0" applyFont="1" applyFill="1" applyBorder="1" applyAlignment="1" applyProtection="1">
      <alignment horizontal="left" vertical="center" wrapText="1" indent="1"/>
      <protection locked="0"/>
    </xf>
    <xf numFmtId="0" fontId="1" fillId="8" borderId="3" xfId="0" applyFont="1" applyFill="1" applyBorder="1" applyAlignment="1" applyProtection="1">
      <alignment horizontal="left" vertical="center" wrapText="1" indent="1"/>
      <protection locked="0"/>
    </xf>
    <xf numFmtId="0" fontId="1" fillId="8" borderId="22" xfId="0" applyFont="1" applyFill="1" applyBorder="1" applyAlignment="1" applyProtection="1">
      <alignment horizontal="left" vertical="center" wrapText="1" indent="1"/>
      <protection locked="0"/>
    </xf>
    <xf numFmtId="0" fontId="1" fillId="8" borderId="0" xfId="0" applyFont="1" applyFill="1" applyAlignment="1" applyProtection="1">
      <alignment horizontal="left" vertical="center" wrapText="1" indent="1"/>
      <protection locked="0"/>
    </xf>
    <xf numFmtId="0" fontId="1" fillId="8" borderId="23" xfId="0" applyFont="1" applyFill="1" applyBorder="1" applyAlignment="1" applyProtection="1">
      <alignment horizontal="left" vertical="center" wrapText="1" indent="1"/>
      <protection locked="0"/>
    </xf>
    <xf numFmtId="0" fontId="1" fillId="8" borderId="4" xfId="0" applyFont="1" applyFill="1" applyBorder="1" applyAlignment="1" applyProtection="1">
      <alignment horizontal="left" vertical="center" wrapText="1" indent="1"/>
      <protection locked="0"/>
    </xf>
    <xf numFmtId="0" fontId="1" fillId="8" borderId="5" xfId="0" applyFont="1" applyFill="1" applyBorder="1" applyAlignment="1" applyProtection="1">
      <alignment horizontal="left" vertical="center" wrapText="1" indent="1"/>
      <protection locked="0"/>
    </xf>
    <xf numFmtId="0" fontId="1" fillId="8" borderId="6" xfId="0" applyFont="1" applyFill="1" applyBorder="1" applyAlignment="1" applyProtection="1">
      <alignment horizontal="left" vertical="center" wrapText="1" indent="1"/>
      <protection locked="0"/>
    </xf>
    <xf numFmtId="0" fontId="1" fillId="0" borderId="1" xfId="0" applyFont="1" applyBorder="1" applyAlignment="1" applyProtection="1">
      <alignment horizontal="left" vertical="center" wrapText="1" indent="1"/>
      <protection locked="0"/>
    </xf>
    <xf numFmtId="0" fontId="1" fillId="0" borderId="2" xfId="0" applyFont="1" applyBorder="1" applyAlignment="1" applyProtection="1">
      <alignment horizontal="left" vertical="center" wrapText="1" indent="1"/>
      <protection locked="0"/>
    </xf>
    <xf numFmtId="0" fontId="1" fillId="0" borderId="3" xfId="0" applyFont="1" applyBorder="1" applyAlignment="1" applyProtection="1">
      <alignment horizontal="left" vertical="center" wrapText="1" indent="1"/>
      <protection locked="0"/>
    </xf>
    <xf numFmtId="0" fontId="1" fillId="0" borderId="22" xfId="0" applyFont="1" applyBorder="1" applyAlignment="1" applyProtection="1">
      <alignment horizontal="left" vertical="center" wrapText="1" indent="1"/>
      <protection locked="0"/>
    </xf>
    <xf numFmtId="0" fontId="1" fillId="0" borderId="0" xfId="0" applyFont="1" applyAlignment="1" applyProtection="1">
      <alignment horizontal="left" vertical="center" wrapText="1" indent="1"/>
      <protection locked="0"/>
    </xf>
    <xf numFmtId="0" fontId="1" fillId="0" borderId="23" xfId="0" applyFont="1" applyBorder="1" applyAlignment="1" applyProtection="1">
      <alignment horizontal="left" vertical="center" wrapText="1" indent="1"/>
      <protection locked="0"/>
    </xf>
    <xf numFmtId="0" fontId="1" fillId="0" borderId="4" xfId="0" applyFont="1" applyBorder="1" applyAlignment="1" applyProtection="1">
      <alignment horizontal="left" vertical="center" wrapText="1" indent="1"/>
      <protection locked="0"/>
    </xf>
    <xf numFmtId="0" fontId="1" fillId="0" borderId="5" xfId="0" applyFont="1" applyBorder="1" applyAlignment="1" applyProtection="1">
      <alignment horizontal="left" vertical="center" wrapText="1" indent="1"/>
      <protection locked="0"/>
    </xf>
    <xf numFmtId="0" fontId="1" fillId="0" borderId="6" xfId="0" applyFont="1" applyBorder="1" applyAlignment="1" applyProtection="1">
      <alignment horizontal="left" vertical="center" wrapText="1" indent="1"/>
      <protection locked="0"/>
    </xf>
    <xf numFmtId="0" fontId="1" fillId="0" borderId="1" xfId="0" applyFont="1" applyBorder="1" applyAlignment="1" applyProtection="1">
      <alignment horizontal="left" vertical="top" wrapText="1" indent="1"/>
      <protection locked="0"/>
    </xf>
    <xf numFmtId="0" fontId="1" fillId="0" borderId="2" xfId="0" applyFont="1" applyBorder="1" applyAlignment="1" applyProtection="1">
      <alignment horizontal="left" vertical="top" wrapText="1" indent="1"/>
      <protection locked="0"/>
    </xf>
    <xf numFmtId="0" fontId="1" fillId="0" borderId="3" xfId="0" applyFont="1" applyBorder="1" applyAlignment="1" applyProtection="1">
      <alignment horizontal="left" vertical="top" wrapText="1" indent="1"/>
      <protection locked="0"/>
    </xf>
    <xf numFmtId="0" fontId="1" fillId="0" borderId="4" xfId="0" applyFont="1" applyBorder="1" applyAlignment="1" applyProtection="1">
      <alignment horizontal="left" vertical="top" wrapText="1" indent="1"/>
      <protection locked="0"/>
    </xf>
    <xf numFmtId="0" fontId="1" fillId="0" borderId="5" xfId="0" applyFont="1" applyBorder="1" applyAlignment="1" applyProtection="1">
      <alignment horizontal="left" vertical="top" wrapText="1" indent="1"/>
      <protection locked="0"/>
    </xf>
    <xf numFmtId="0" fontId="1" fillId="0" borderId="6" xfId="0" applyFont="1" applyBorder="1" applyAlignment="1" applyProtection="1">
      <alignment horizontal="left" vertical="top" wrapText="1" indent="1"/>
      <protection locked="0"/>
    </xf>
    <xf numFmtId="0" fontId="6" fillId="4" borderId="1" xfId="0" applyFont="1" applyFill="1" applyBorder="1" applyAlignment="1" applyProtection="1">
      <alignment horizontal="left" vertical="center" wrapText="1"/>
      <protection locked="0"/>
    </xf>
    <xf numFmtId="0" fontId="6" fillId="4" borderId="2" xfId="0" applyFont="1" applyFill="1" applyBorder="1" applyAlignment="1" applyProtection="1">
      <alignment horizontal="left" vertical="center" wrapText="1"/>
      <protection locked="0"/>
    </xf>
    <xf numFmtId="0" fontId="6" fillId="4" borderId="3" xfId="0" applyFont="1" applyFill="1" applyBorder="1" applyAlignment="1" applyProtection="1">
      <alignment horizontal="left" vertical="center" wrapText="1"/>
      <protection locked="0"/>
    </xf>
    <xf numFmtId="0" fontId="6" fillId="4" borderId="22" xfId="0" applyFont="1" applyFill="1" applyBorder="1" applyAlignment="1" applyProtection="1">
      <alignment horizontal="left" vertical="center" wrapText="1"/>
      <protection locked="0"/>
    </xf>
    <xf numFmtId="0" fontId="6" fillId="4" borderId="0" xfId="0" applyFont="1" applyFill="1" applyAlignment="1" applyProtection="1">
      <alignment horizontal="left" vertical="center" wrapText="1"/>
      <protection locked="0"/>
    </xf>
    <xf numFmtId="0" fontId="6" fillId="4" borderId="23" xfId="0" applyFont="1" applyFill="1" applyBorder="1" applyAlignment="1" applyProtection="1">
      <alignment horizontal="left" vertical="center" wrapText="1"/>
      <protection locked="0"/>
    </xf>
    <xf numFmtId="0" fontId="6" fillId="4" borderId="4" xfId="0" applyFont="1" applyFill="1" applyBorder="1" applyAlignment="1" applyProtection="1">
      <alignment horizontal="left" vertical="center" wrapText="1"/>
      <protection locked="0"/>
    </xf>
    <xf numFmtId="0" fontId="6" fillId="4" borderId="5" xfId="0" applyFont="1" applyFill="1" applyBorder="1" applyAlignment="1" applyProtection="1">
      <alignment horizontal="left" vertical="center" wrapText="1"/>
      <protection locked="0"/>
    </xf>
    <xf numFmtId="0" fontId="6" fillId="4" borderId="6" xfId="0" applyFont="1" applyFill="1" applyBorder="1" applyAlignment="1" applyProtection="1">
      <alignment horizontal="left" vertical="center" wrapText="1"/>
      <protection locked="0"/>
    </xf>
    <xf numFmtId="0" fontId="2" fillId="0" borderId="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23"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2" fillId="3" borderId="16" xfId="0" applyFont="1" applyFill="1" applyBorder="1" applyAlignment="1" applyProtection="1">
      <alignment horizontal="right"/>
      <protection locked="0"/>
    </xf>
    <xf numFmtId="0" fontId="2" fillId="3" borderId="17" xfId="0" applyFont="1" applyFill="1" applyBorder="1" applyAlignment="1" applyProtection="1">
      <alignment horizontal="right"/>
      <protection locked="0"/>
    </xf>
    <xf numFmtId="0" fontId="2" fillId="3" borderId="19" xfId="0" applyFont="1" applyFill="1" applyBorder="1" applyAlignment="1" applyProtection="1">
      <alignment horizontal="right"/>
      <protection locked="0"/>
    </xf>
    <xf numFmtId="0" fontId="2" fillId="3" borderId="29" xfId="0" applyFont="1" applyFill="1" applyBorder="1" applyAlignment="1" applyProtection="1">
      <alignment horizontal="right"/>
      <protection locked="0"/>
    </xf>
    <xf numFmtId="0" fontId="10" fillId="6" borderId="0" xfId="0" applyFont="1" applyFill="1" applyAlignment="1" applyProtection="1">
      <alignment horizontal="center"/>
      <protection locked="0"/>
    </xf>
    <xf numFmtId="0" fontId="9" fillId="6" borderId="0" xfId="0" applyFont="1" applyFill="1" applyAlignment="1" applyProtection="1">
      <alignment horizontal="center"/>
      <protection locked="0"/>
    </xf>
    <xf numFmtId="0" fontId="3" fillId="0" borderId="0" xfId="0" applyFont="1" applyAlignment="1" applyProtection="1">
      <alignment horizontal="left" wrapText="1"/>
      <protection locked="0"/>
    </xf>
    <xf numFmtId="0" fontId="2" fillId="3" borderId="10"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0" fontId="2" fillId="3" borderId="13" xfId="0"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0" fontId="2" fillId="3" borderId="14" xfId="0" applyFont="1" applyFill="1" applyBorder="1" applyAlignment="1" applyProtection="1">
      <alignment horizontal="center" vertical="center"/>
      <protection locked="0"/>
    </xf>
    <xf numFmtId="0" fontId="2" fillId="2" borderId="19" xfId="0" applyFont="1" applyFill="1" applyBorder="1" applyAlignment="1" applyProtection="1">
      <alignment horizontal="left"/>
      <protection locked="0"/>
    </xf>
    <xf numFmtId="0" fontId="2" fillId="2" borderId="20" xfId="0" applyFont="1" applyFill="1" applyBorder="1" applyAlignment="1" applyProtection="1">
      <alignment horizontal="left"/>
      <protection locked="0"/>
    </xf>
    <xf numFmtId="0" fontId="2" fillId="2" borderId="21" xfId="0" applyFont="1" applyFill="1" applyBorder="1" applyAlignment="1" applyProtection="1">
      <alignment horizontal="left"/>
      <protection locked="0"/>
    </xf>
  </cellXfs>
  <cellStyles count="1">
    <cellStyle name="Normal" xfId="0" builtinId="0"/>
  </cellStyles>
  <dxfs count="0"/>
  <tableStyles count="0" defaultTableStyle="TableStyleMedium2" defaultPivotStyle="PivotStyleLight16"/>
  <colors>
    <mruColors>
      <color rgb="FFFF32FD"/>
      <color rgb="FFE7E7E7"/>
      <color rgb="FFEFEFEF"/>
      <color rgb="FFE4E4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DEC8F-438C-DE42-8136-328A99588772}">
  <sheetPr>
    <pageSetUpPr fitToPage="1"/>
  </sheetPr>
  <dimension ref="B1:J61"/>
  <sheetViews>
    <sheetView tabSelected="1" zoomScale="120" zoomScaleNormal="120" workbookViewId="0">
      <selection activeCell="B2" sqref="B2"/>
    </sheetView>
  </sheetViews>
  <sheetFormatPr baseColWidth="10" defaultRowHeight="14"/>
  <cols>
    <col min="1" max="1" width="3.33203125" style="21" customWidth="1"/>
    <col min="2" max="2" width="30.6640625" style="21" customWidth="1"/>
    <col min="3" max="4" width="8.6640625" style="21" customWidth="1"/>
    <col min="5" max="5" width="2.33203125" style="21" customWidth="1"/>
    <col min="6" max="6" width="28.6640625" style="21" customWidth="1"/>
    <col min="7" max="8" width="8.6640625" style="21" customWidth="1"/>
    <col min="9" max="9" width="12.6640625" style="21" customWidth="1"/>
    <col min="10" max="16384" width="10.83203125" style="21"/>
  </cols>
  <sheetData>
    <row r="1" spans="2:10" ht="19">
      <c r="B1" s="112" t="s">
        <v>156</v>
      </c>
      <c r="C1" s="113"/>
      <c r="D1" s="113"/>
      <c r="E1" s="113"/>
      <c r="F1" s="113"/>
      <c r="G1" s="113"/>
      <c r="H1" s="113"/>
    </row>
    <row r="2" spans="2:10" ht="15" thickBot="1">
      <c r="B2" s="20" t="s">
        <v>73</v>
      </c>
    </row>
    <row r="3" spans="2:10" ht="17" customHeight="1" thickBot="1">
      <c r="B3" s="121" t="s">
        <v>23</v>
      </c>
      <c r="C3" s="122"/>
      <c r="D3" s="122" t="s">
        <v>24</v>
      </c>
      <c r="E3" s="122"/>
      <c r="F3" s="123"/>
      <c r="G3" s="22" t="s">
        <v>25</v>
      </c>
      <c r="H3" s="23" t="s">
        <v>26</v>
      </c>
    </row>
    <row r="4" spans="2:10">
      <c r="B4" s="20"/>
      <c r="C4" s="20"/>
      <c r="D4" s="20"/>
      <c r="E4" s="20"/>
      <c r="F4" s="20"/>
      <c r="G4" s="20"/>
      <c r="H4" s="20"/>
    </row>
    <row r="5" spans="2:10">
      <c r="B5" s="114" t="s">
        <v>157</v>
      </c>
      <c r="C5" s="114"/>
      <c r="D5" s="114"/>
      <c r="E5" s="114"/>
      <c r="F5" s="114"/>
      <c r="G5" s="114"/>
      <c r="H5" s="114"/>
    </row>
    <row r="6" spans="2:10">
      <c r="B6" s="114"/>
      <c r="C6" s="114"/>
      <c r="D6" s="114"/>
      <c r="E6" s="114"/>
      <c r="F6" s="114"/>
      <c r="G6" s="114"/>
      <c r="H6" s="114"/>
    </row>
    <row r="7" spans="2:10">
      <c r="B7" s="24" t="s">
        <v>126</v>
      </c>
    </row>
    <row r="8" spans="2:10">
      <c r="B8" s="24" t="s">
        <v>155</v>
      </c>
      <c r="H8" s="42" t="s">
        <v>27</v>
      </c>
    </row>
    <row r="9" spans="2:10" ht="15" thickBot="1">
      <c r="B9" s="24"/>
      <c r="J9" s="46"/>
    </row>
    <row r="10" spans="2:10">
      <c r="B10" s="117" t="s">
        <v>100</v>
      </c>
      <c r="C10" s="119" t="s">
        <v>19</v>
      </c>
      <c r="D10" s="115" t="s">
        <v>20</v>
      </c>
      <c r="E10" s="20"/>
      <c r="F10" s="117" t="s">
        <v>28</v>
      </c>
      <c r="G10" s="119" t="s">
        <v>19</v>
      </c>
      <c r="H10" s="115" t="s">
        <v>20</v>
      </c>
      <c r="J10" s="46"/>
    </row>
    <row r="11" spans="2:10" ht="15" thickBot="1">
      <c r="B11" s="118"/>
      <c r="C11" s="120"/>
      <c r="D11" s="116"/>
      <c r="F11" s="118"/>
      <c r="G11" s="120"/>
      <c r="H11" s="116"/>
      <c r="J11" s="46"/>
    </row>
    <row r="12" spans="2:10" ht="15" thickBot="1">
      <c r="J12" s="46"/>
    </row>
    <row r="13" spans="2:10">
      <c r="B13" s="25" t="s">
        <v>0</v>
      </c>
      <c r="C13" s="61"/>
      <c r="D13" s="34"/>
      <c r="F13" s="49" t="s">
        <v>132</v>
      </c>
      <c r="G13" s="51"/>
      <c r="H13" s="52"/>
      <c r="I13" s="58" t="s">
        <v>134</v>
      </c>
    </row>
    <row r="14" spans="2:10">
      <c r="B14" s="26" t="s">
        <v>2</v>
      </c>
      <c r="C14" s="62"/>
      <c r="D14" s="17"/>
      <c r="F14" s="26"/>
      <c r="G14" s="16"/>
      <c r="H14" s="63"/>
      <c r="I14" s="58" t="s">
        <v>135</v>
      </c>
    </row>
    <row r="15" spans="2:10">
      <c r="B15" s="26" t="s">
        <v>3</v>
      </c>
      <c r="C15" s="62"/>
      <c r="D15" s="17"/>
      <c r="F15" s="28"/>
      <c r="G15" s="18"/>
      <c r="H15" s="63"/>
      <c r="I15" s="58" t="s">
        <v>136</v>
      </c>
    </row>
    <row r="16" spans="2:10" ht="15" thickBot="1">
      <c r="B16" s="26" t="s">
        <v>18</v>
      </c>
      <c r="C16" s="62"/>
      <c r="D16" s="17"/>
      <c r="F16" s="41"/>
      <c r="G16" s="43" t="s">
        <v>128</v>
      </c>
      <c r="H16" s="44">
        <f>SUM(H14+H15)</f>
        <v>0</v>
      </c>
      <c r="I16" s="58" t="s">
        <v>140</v>
      </c>
    </row>
    <row r="17" spans="2:9" ht="15" thickBot="1">
      <c r="B17" s="26" t="s">
        <v>4</v>
      </c>
      <c r="C17" s="62"/>
      <c r="D17" s="17"/>
    </row>
    <row r="18" spans="2:9">
      <c r="B18" s="26" t="s">
        <v>130</v>
      </c>
      <c r="C18" s="62"/>
      <c r="D18" s="17"/>
      <c r="F18" s="50" t="s">
        <v>150</v>
      </c>
      <c r="G18" s="53"/>
      <c r="H18" s="54"/>
      <c r="I18" s="58" t="s">
        <v>137</v>
      </c>
    </row>
    <row r="19" spans="2:9">
      <c r="B19" s="26" t="s">
        <v>1</v>
      </c>
      <c r="C19" s="16"/>
      <c r="D19" s="63"/>
      <c r="F19" s="60" t="s">
        <v>144</v>
      </c>
      <c r="G19" s="16"/>
      <c r="H19" s="17"/>
      <c r="I19" s="58" t="s">
        <v>135</v>
      </c>
    </row>
    <row r="20" spans="2:9">
      <c r="B20" s="26" t="s">
        <v>5</v>
      </c>
      <c r="C20" s="16"/>
      <c r="D20" s="63"/>
      <c r="F20" s="60" t="s">
        <v>143</v>
      </c>
      <c r="G20" s="16"/>
      <c r="H20" s="17"/>
      <c r="I20" s="58" t="s">
        <v>136</v>
      </c>
    </row>
    <row r="21" spans="2:9">
      <c r="B21" s="26" t="s">
        <v>110</v>
      </c>
      <c r="C21" s="16"/>
      <c r="D21" s="63"/>
      <c r="F21" s="60" t="s">
        <v>143</v>
      </c>
      <c r="G21" s="16"/>
      <c r="H21" s="17"/>
      <c r="I21" s="58" t="s">
        <v>141</v>
      </c>
    </row>
    <row r="22" spans="2:9">
      <c r="B22" s="26" t="s">
        <v>10</v>
      </c>
      <c r="C22" s="16"/>
      <c r="D22" s="63"/>
      <c r="F22" s="60" t="s">
        <v>143</v>
      </c>
      <c r="G22" s="16"/>
      <c r="H22" s="17"/>
      <c r="I22" s="58" t="s">
        <v>139</v>
      </c>
    </row>
    <row r="23" spans="2:9">
      <c r="B23" s="26" t="s">
        <v>116</v>
      </c>
      <c r="C23" s="16"/>
      <c r="D23" s="63"/>
      <c r="F23" s="26"/>
      <c r="G23" s="16"/>
      <c r="H23" s="17"/>
    </row>
    <row r="24" spans="2:9">
      <c r="B24" s="26" t="s">
        <v>7</v>
      </c>
      <c r="C24" s="16"/>
      <c r="D24" s="63"/>
      <c r="F24" s="26"/>
      <c r="G24" s="16"/>
      <c r="H24" s="17"/>
    </row>
    <row r="25" spans="2:9">
      <c r="B25" s="26" t="s">
        <v>13</v>
      </c>
      <c r="C25" s="16"/>
      <c r="D25" s="63"/>
      <c r="F25" s="26"/>
      <c r="G25" s="16"/>
      <c r="H25" s="17"/>
    </row>
    <row r="26" spans="2:9">
      <c r="B26" s="26" t="s">
        <v>8</v>
      </c>
      <c r="C26" s="16"/>
      <c r="D26" s="63"/>
      <c r="F26" s="28"/>
      <c r="G26" s="18"/>
      <c r="H26" s="19"/>
    </row>
    <row r="27" spans="2:9">
      <c r="B27" s="26" t="s">
        <v>9</v>
      </c>
      <c r="C27" s="16"/>
      <c r="D27" s="63"/>
      <c r="F27" s="39" t="s">
        <v>112</v>
      </c>
      <c r="G27" s="37">
        <f>SUM(G19:G26)</f>
        <v>0</v>
      </c>
      <c r="H27" s="40">
        <f>SUM(H19:H26)</f>
        <v>0</v>
      </c>
      <c r="I27" s="65" t="str">
        <f>IF(G27&lt;12,"",IF(G27=12,"Max. jr. credits reached",IF(G27&gt;12,"Max. jr. credits exceeded")))</f>
        <v/>
      </c>
    </row>
    <row r="28" spans="2:9" ht="15" thickBot="1">
      <c r="B28" s="26" t="s">
        <v>14</v>
      </c>
      <c r="C28" s="16"/>
      <c r="D28" s="63"/>
      <c r="F28" s="41"/>
      <c r="G28" s="43" t="s">
        <v>125</v>
      </c>
      <c r="H28" s="44">
        <f>SUM(G27+H27)</f>
        <v>0</v>
      </c>
    </row>
    <row r="29" spans="2:9" ht="15" thickBot="1">
      <c r="B29" s="26" t="s">
        <v>41</v>
      </c>
      <c r="C29" s="16"/>
      <c r="D29" s="63"/>
    </row>
    <row r="30" spans="2:9">
      <c r="B30" s="26" t="s">
        <v>103</v>
      </c>
      <c r="C30" s="16"/>
      <c r="D30" s="63"/>
      <c r="F30" s="55" t="s">
        <v>152</v>
      </c>
      <c r="G30" s="56"/>
      <c r="H30" s="57"/>
      <c r="I30" s="59" t="s">
        <v>138</v>
      </c>
    </row>
    <row r="31" spans="2:9">
      <c r="B31" s="26" t="s">
        <v>16</v>
      </c>
      <c r="C31" s="16"/>
      <c r="D31" s="63"/>
      <c r="F31" s="26"/>
      <c r="G31" s="16"/>
      <c r="H31" s="17"/>
      <c r="I31" s="59" t="s">
        <v>135</v>
      </c>
    </row>
    <row r="32" spans="2:9">
      <c r="B32" s="26" t="s">
        <v>17</v>
      </c>
      <c r="C32" s="16"/>
      <c r="D32" s="63"/>
      <c r="F32" s="26"/>
      <c r="G32" s="16"/>
      <c r="H32" s="17"/>
      <c r="I32" s="59" t="s">
        <v>136</v>
      </c>
    </row>
    <row r="33" spans="2:9">
      <c r="B33" s="26" t="s">
        <v>12</v>
      </c>
      <c r="C33" s="16"/>
      <c r="D33" s="63"/>
      <c r="F33" s="26"/>
      <c r="G33" s="16"/>
      <c r="H33" s="17"/>
      <c r="I33" s="58" t="s">
        <v>142</v>
      </c>
    </row>
    <row r="34" spans="2:9">
      <c r="B34" s="26" t="s">
        <v>147</v>
      </c>
      <c r="C34" s="62"/>
      <c r="D34" s="17"/>
      <c r="F34" s="26"/>
      <c r="G34" s="16"/>
      <c r="H34" s="17"/>
      <c r="I34" s="58" t="s">
        <v>139</v>
      </c>
    </row>
    <row r="35" spans="2:9" ht="15" thickBot="1">
      <c r="B35" s="27" t="s">
        <v>115</v>
      </c>
      <c r="C35" s="64"/>
      <c r="D35" s="33"/>
      <c r="E35" s="20"/>
      <c r="F35" s="26"/>
      <c r="G35" s="16"/>
      <c r="H35" s="17"/>
    </row>
    <row r="36" spans="2:9" ht="15" thickBot="1">
      <c r="B36" s="58" t="s">
        <v>148</v>
      </c>
      <c r="C36" s="29"/>
      <c r="D36" s="29"/>
      <c r="F36" s="26"/>
      <c r="G36" s="16"/>
      <c r="H36" s="17"/>
    </row>
    <row r="37" spans="2:9" ht="17" customHeight="1" thickBot="1">
      <c r="B37" s="30"/>
      <c r="C37" s="31" t="s">
        <v>123</v>
      </c>
      <c r="D37" s="15">
        <f>SUM(C13:D35)</f>
        <v>0</v>
      </c>
      <c r="F37" s="26"/>
      <c r="G37" s="16"/>
      <c r="H37" s="17"/>
    </row>
    <row r="38" spans="2:9" ht="17" customHeight="1" thickBot="1">
      <c r="C38" s="32"/>
      <c r="D38" s="36"/>
      <c r="F38" s="39" t="s">
        <v>112</v>
      </c>
      <c r="G38" s="38">
        <f>SUM(G30:G37)</f>
        <v>0</v>
      </c>
      <c r="H38" s="40">
        <f>SUM(H30:H37)</f>
        <v>0</v>
      </c>
      <c r="I38" s="65" t="str">
        <f>IF(G38&lt;9,"",IF(G38=9,"Max. jr. credits reached",IF(G38&gt;9,"Max. jr. credits exceeded")))</f>
        <v/>
      </c>
    </row>
    <row r="39" spans="2:9" ht="17" customHeight="1" thickBot="1">
      <c r="B39" s="99" t="s">
        <v>149</v>
      </c>
      <c r="C39" s="100"/>
      <c r="D39" s="101"/>
      <c r="F39" s="41"/>
      <c r="G39" s="43" t="s">
        <v>129</v>
      </c>
      <c r="H39" s="44">
        <f>SUM(G38+H38)</f>
        <v>0</v>
      </c>
    </row>
    <row r="40" spans="2:9" ht="15" customHeight="1" thickBot="1">
      <c r="B40" s="102"/>
      <c r="C40" s="103"/>
      <c r="D40" s="104"/>
    </row>
    <row r="41" spans="2:9" ht="17" customHeight="1" thickBot="1">
      <c r="B41" s="102"/>
      <c r="C41" s="103"/>
      <c r="D41" s="104"/>
      <c r="F41" s="30"/>
      <c r="G41" s="31" t="s">
        <v>124</v>
      </c>
      <c r="H41" s="15">
        <f>SUM(H14+H15+H28+H39)</f>
        <v>0</v>
      </c>
    </row>
    <row r="42" spans="2:9" ht="17" customHeight="1" thickBot="1">
      <c r="B42" s="102"/>
      <c r="C42" s="103"/>
      <c r="D42" s="104"/>
    </row>
    <row r="43" spans="2:9" ht="17" customHeight="1" thickBot="1">
      <c r="B43" s="102"/>
      <c r="C43" s="103"/>
      <c r="D43" s="104"/>
      <c r="F43" s="108" t="s">
        <v>22</v>
      </c>
      <c r="G43" s="109"/>
      <c r="H43" s="45">
        <f>SUM(D37+H41)</f>
        <v>0</v>
      </c>
    </row>
    <row r="44" spans="2:9" ht="17" customHeight="1" thickBot="1">
      <c r="B44" s="105"/>
      <c r="C44" s="106"/>
      <c r="D44" s="107"/>
      <c r="F44" s="110" t="s">
        <v>21</v>
      </c>
      <c r="G44" s="111"/>
      <c r="H44" s="45">
        <f>SUM(120-H43)</f>
        <v>120</v>
      </c>
    </row>
    <row r="45" spans="2:9" ht="15" thickBot="1">
      <c r="B45" s="35"/>
      <c r="C45" s="35"/>
      <c r="D45" s="35"/>
      <c r="F45" s="32"/>
      <c r="G45" s="32"/>
      <c r="H45" s="20"/>
    </row>
    <row r="46" spans="2:9" ht="14" customHeight="1">
      <c r="B46" s="66" t="s">
        <v>154</v>
      </c>
      <c r="C46" s="67"/>
      <c r="D46" s="67"/>
      <c r="E46" s="67"/>
      <c r="F46" s="67"/>
      <c r="G46" s="67"/>
      <c r="H46" s="68"/>
    </row>
    <row r="47" spans="2:9">
      <c r="B47" s="69"/>
      <c r="C47" s="70"/>
      <c r="D47" s="70"/>
      <c r="E47" s="70"/>
      <c r="F47" s="70"/>
      <c r="G47" s="70"/>
      <c r="H47" s="71"/>
    </row>
    <row r="48" spans="2:9">
      <c r="B48" s="69"/>
      <c r="C48" s="70"/>
      <c r="D48" s="70"/>
      <c r="E48" s="70"/>
      <c r="F48" s="70"/>
      <c r="G48" s="70"/>
      <c r="H48" s="71"/>
    </row>
    <row r="49" spans="2:8">
      <c r="B49" s="69"/>
      <c r="C49" s="70"/>
      <c r="D49" s="70"/>
      <c r="E49" s="70"/>
      <c r="F49" s="70"/>
      <c r="G49" s="70"/>
      <c r="H49" s="71"/>
    </row>
    <row r="50" spans="2:8" ht="15" thickBot="1">
      <c r="B50" s="72"/>
      <c r="C50" s="73"/>
      <c r="D50" s="73"/>
      <c r="E50" s="73"/>
      <c r="F50" s="73"/>
      <c r="G50" s="73"/>
      <c r="H50" s="74"/>
    </row>
    <row r="51" spans="2:8" ht="15" thickBot="1">
      <c r="B51" s="47"/>
      <c r="C51" s="47"/>
      <c r="D51" s="47"/>
      <c r="E51" s="47"/>
      <c r="F51" s="47"/>
      <c r="G51" s="47"/>
      <c r="H51" s="47"/>
    </row>
    <row r="52" spans="2:8" ht="17" customHeight="1">
      <c r="B52" s="75" t="s">
        <v>151</v>
      </c>
      <c r="C52" s="76"/>
      <c r="D52" s="76"/>
      <c r="E52" s="76"/>
      <c r="F52" s="76"/>
      <c r="G52" s="76"/>
      <c r="H52" s="77"/>
    </row>
    <row r="53" spans="2:8" ht="17" customHeight="1">
      <c r="B53" s="78"/>
      <c r="C53" s="79"/>
      <c r="D53" s="79"/>
      <c r="E53" s="79"/>
      <c r="F53" s="79"/>
      <c r="G53" s="79"/>
      <c r="H53" s="80"/>
    </row>
    <row r="54" spans="2:8" ht="17" customHeight="1" thickBot="1">
      <c r="B54" s="81"/>
      <c r="C54" s="82"/>
      <c r="D54" s="82"/>
      <c r="E54" s="82"/>
      <c r="F54" s="82"/>
      <c r="G54" s="82"/>
      <c r="H54" s="83"/>
    </row>
    <row r="55" spans="2:8" ht="15" thickBot="1">
      <c r="B55" s="48"/>
      <c r="C55" s="48"/>
      <c r="D55" s="48"/>
      <c r="E55" s="48"/>
      <c r="F55" s="48"/>
      <c r="G55" s="48"/>
      <c r="H55" s="48"/>
    </row>
    <row r="56" spans="2:8">
      <c r="B56" s="84" t="s">
        <v>29</v>
      </c>
      <c r="C56" s="85"/>
      <c r="D56" s="85"/>
      <c r="E56" s="85"/>
      <c r="F56" s="85"/>
      <c r="G56" s="85"/>
      <c r="H56" s="86"/>
    </row>
    <row r="57" spans="2:8" ht="15" thickBot="1">
      <c r="B57" s="87"/>
      <c r="C57" s="88"/>
      <c r="D57" s="88"/>
      <c r="E57" s="88"/>
      <c r="F57" s="88"/>
      <c r="G57" s="88"/>
      <c r="H57" s="89"/>
    </row>
    <row r="58" spans="2:8" ht="15" thickBot="1"/>
    <row r="59" spans="2:8">
      <c r="B59" s="90" t="s">
        <v>133</v>
      </c>
      <c r="C59" s="91"/>
      <c r="D59" s="91"/>
      <c r="E59" s="91"/>
      <c r="F59" s="91"/>
      <c r="G59" s="91"/>
      <c r="H59" s="92"/>
    </row>
    <row r="60" spans="2:8">
      <c r="B60" s="93"/>
      <c r="C60" s="94"/>
      <c r="D60" s="94"/>
      <c r="E60" s="94"/>
      <c r="F60" s="94"/>
      <c r="G60" s="94"/>
      <c r="H60" s="95"/>
    </row>
    <row r="61" spans="2:8" ht="15" thickBot="1">
      <c r="B61" s="96"/>
      <c r="C61" s="97"/>
      <c r="D61" s="97"/>
      <c r="E61" s="97"/>
      <c r="F61" s="97"/>
      <c r="G61" s="97"/>
      <c r="H61" s="98"/>
    </row>
  </sheetData>
  <sheetProtection sheet="1" objects="1" scenarios="1" formatCells="0" selectLockedCells="1"/>
  <sortState xmlns:xlrd2="http://schemas.microsoft.com/office/spreadsheetml/2017/richdata2" ref="B13:D35">
    <sortCondition ref="B13:B35"/>
  </sortState>
  <mergeCells count="17">
    <mergeCell ref="B1:H1"/>
    <mergeCell ref="B5:H6"/>
    <mergeCell ref="H10:H11"/>
    <mergeCell ref="B10:B11"/>
    <mergeCell ref="C10:C11"/>
    <mergeCell ref="D10:D11"/>
    <mergeCell ref="B3:C3"/>
    <mergeCell ref="D3:F3"/>
    <mergeCell ref="F10:F11"/>
    <mergeCell ref="G10:G11"/>
    <mergeCell ref="B46:H50"/>
    <mergeCell ref="B52:H54"/>
    <mergeCell ref="B56:H57"/>
    <mergeCell ref="B59:H61"/>
    <mergeCell ref="B39:D44"/>
    <mergeCell ref="F43:G43"/>
    <mergeCell ref="F44:G44"/>
  </mergeCells>
  <conditionalFormatting sqref="B37:D37">
    <cfRule type="colorScale" priority="6">
      <colorScale>
        <cfvo type="num" val="68"/>
        <cfvo type="num" val="69"/>
        <color rgb="FFFF0000"/>
        <color rgb="FF92D050"/>
      </colorScale>
    </cfRule>
  </conditionalFormatting>
  <conditionalFormatting sqref="G27">
    <cfRule type="colorScale" priority="9">
      <colorScale>
        <cfvo type="num" val="12"/>
        <cfvo type="num" val="13"/>
        <color rgb="FF92D050"/>
        <color rgb="FFFF0000"/>
      </colorScale>
    </cfRule>
  </conditionalFormatting>
  <conditionalFormatting sqref="G38">
    <cfRule type="colorScale" priority="8">
      <colorScale>
        <cfvo type="num" val="9"/>
        <cfvo type="num" val="10"/>
        <color rgb="FF92D050"/>
        <color rgb="FFFF0000"/>
      </colorScale>
    </cfRule>
  </conditionalFormatting>
  <conditionalFormatting sqref="H16">
    <cfRule type="colorScale" priority="1">
      <colorScale>
        <cfvo type="num" val="5"/>
        <cfvo type="num" val="6"/>
        <color rgb="FFFF0000"/>
        <color rgb="FF92D050"/>
      </colorScale>
    </cfRule>
    <cfRule type="colorScale" priority="2">
      <colorScale>
        <cfvo type="num" val="23"/>
        <cfvo type="num" val="24"/>
        <color rgb="FFFF0000"/>
        <color rgb="FF92D050"/>
      </colorScale>
    </cfRule>
  </conditionalFormatting>
  <conditionalFormatting sqref="H28">
    <cfRule type="colorScale" priority="7">
      <colorScale>
        <cfvo type="num" val="23"/>
        <cfvo type="num" val="24"/>
        <color rgb="FFFF0000"/>
        <color rgb="FF92D050"/>
      </colorScale>
    </cfRule>
  </conditionalFormatting>
  <conditionalFormatting sqref="H39">
    <cfRule type="colorScale" priority="5">
      <colorScale>
        <cfvo type="num" val="20"/>
        <cfvo type="num" val="21"/>
        <color rgb="FFFF0000"/>
        <color rgb="FF92D050"/>
      </colorScale>
    </cfRule>
  </conditionalFormatting>
  <conditionalFormatting sqref="H41">
    <cfRule type="colorScale" priority="4">
      <colorScale>
        <cfvo type="num" val="50"/>
        <cfvo type="num" val="51"/>
        <color rgb="FFFF0000"/>
        <color rgb="FF92D050"/>
      </colorScale>
    </cfRule>
  </conditionalFormatting>
  <conditionalFormatting sqref="H43">
    <cfRule type="colorScale" priority="14">
      <colorScale>
        <cfvo type="num" val="119"/>
        <cfvo type="num" val="120"/>
        <color rgb="FFFF0000"/>
        <color rgb="FF92D050"/>
      </colorScale>
    </cfRule>
  </conditionalFormatting>
  <conditionalFormatting sqref="H44">
    <cfRule type="colorScale" priority="13">
      <colorScale>
        <cfvo type="num" val="0"/>
        <cfvo type="num" val="1"/>
        <color rgb="FF92D050"/>
        <color rgb="FFFF0000"/>
      </colorScale>
    </cfRule>
  </conditionalFormatting>
  <pageMargins left="0.7" right="0.7" top="0.75" bottom="0.75" header="0.3" footer="0.3"/>
  <pageSetup scale="75"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62561-EC4A-FE46-8ABC-9D20B7B023E6}">
  <dimension ref="B1:D36"/>
  <sheetViews>
    <sheetView zoomScale="140" zoomScaleNormal="140" workbookViewId="0">
      <selection activeCell="B33" sqref="B33"/>
    </sheetView>
  </sheetViews>
  <sheetFormatPr baseColWidth="10" defaultRowHeight="16"/>
  <cols>
    <col min="1" max="1" width="3.33203125" customWidth="1"/>
    <col min="2" max="2" width="35.6640625" customWidth="1"/>
    <col min="3" max="3" width="10.83203125" style="5"/>
  </cols>
  <sheetData>
    <row r="1" spans="2:4" ht="17" thickBot="1"/>
    <row r="2" spans="2:4" ht="17" thickBot="1">
      <c r="B2" s="6" t="s">
        <v>145</v>
      </c>
      <c r="C2" s="2" t="s">
        <v>48</v>
      </c>
    </row>
    <row r="3" spans="2:4">
      <c r="B3" s="3" t="s">
        <v>159</v>
      </c>
      <c r="C3" s="4"/>
    </row>
    <row r="4" spans="2:4">
      <c r="B4" s="3" t="s">
        <v>160</v>
      </c>
    </row>
    <row r="6" spans="2:4">
      <c r="B6" s="1" t="s">
        <v>30</v>
      </c>
      <c r="C6" s="4">
        <v>3</v>
      </c>
    </row>
    <row r="7" spans="2:4">
      <c r="B7" s="1" t="s">
        <v>32</v>
      </c>
      <c r="C7" s="4">
        <v>3</v>
      </c>
    </row>
    <row r="8" spans="2:4">
      <c r="B8" s="1" t="s">
        <v>33</v>
      </c>
      <c r="C8" s="4">
        <v>3</v>
      </c>
    </row>
    <row r="9" spans="2:4">
      <c r="B9" s="1" t="s">
        <v>34</v>
      </c>
      <c r="C9" s="4">
        <v>3</v>
      </c>
    </row>
    <row r="10" spans="2:4">
      <c r="B10" s="1" t="s">
        <v>44</v>
      </c>
      <c r="C10" s="4">
        <v>0</v>
      </c>
      <c r="D10" s="3" t="s">
        <v>109</v>
      </c>
    </row>
    <row r="11" spans="2:4">
      <c r="B11" s="1" t="s">
        <v>31</v>
      </c>
      <c r="C11" s="4">
        <v>3</v>
      </c>
    </row>
    <row r="12" spans="2:4">
      <c r="B12" s="1" t="s">
        <v>39</v>
      </c>
      <c r="C12" s="4">
        <v>3</v>
      </c>
    </row>
    <row r="13" spans="2:4">
      <c r="B13" s="1" t="s">
        <v>36</v>
      </c>
      <c r="C13" s="4">
        <v>3</v>
      </c>
    </row>
    <row r="14" spans="2:4">
      <c r="B14" s="1" t="s">
        <v>127</v>
      </c>
      <c r="C14" s="4">
        <v>3</v>
      </c>
    </row>
    <row r="15" spans="2:4">
      <c r="B15" s="1" t="s">
        <v>37</v>
      </c>
      <c r="C15" s="4">
        <v>3</v>
      </c>
    </row>
    <row r="16" spans="2:4">
      <c r="B16" s="1" t="s">
        <v>38</v>
      </c>
      <c r="C16" s="4">
        <v>3</v>
      </c>
    </row>
    <row r="17" spans="2:4">
      <c r="B17" s="1" t="s">
        <v>15</v>
      </c>
      <c r="C17" s="4">
        <v>3</v>
      </c>
    </row>
    <row r="18" spans="2:4">
      <c r="B18" s="1" t="s">
        <v>117</v>
      </c>
      <c r="C18" s="4">
        <v>3</v>
      </c>
    </row>
    <row r="19" spans="2:4">
      <c r="B19" s="1" t="s">
        <v>74</v>
      </c>
      <c r="C19" s="4">
        <v>3</v>
      </c>
    </row>
    <row r="20" spans="2:4">
      <c r="B20" s="1" t="s">
        <v>70</v>
      </c>
      <c r="C20" s="4">
        <v>3</v>
      </c>
    </row>
    <row r="21" spans="2:4">
      <c r="B21" s="1" t="s">
        <v>35</v>
      </c>
      <c r="C21" s="4">
        <v>3</v>
      </c>
    </row>
    <row r="22" spans="2:4">
      <c r="B22" s="1" t="s">
        <v>158</v>
      </c>
      <c r="C22" s="4">
        <v>3</v>
      </c>
      <c r="D22" s="3"/>
    </row>
    <row r="23" spans="2:4">
      <c r="B23" s="1" t="s">
        <v>45</v>
      </c>
      <c r="C23" s="4">
        <v>3</v>
      </c>
      <c r="D23" s="3"/>
    </row>
    <row r="24" spans="2:4">
      <c r="B24" s="1" t="s">
        <v>146</v>
      </c>
      <c r="C24" s="4">
        <v>3</v>
      </c>
    </row>
    <row r="25" spans="2:4">
      <c r="B25" s="1" t="s">
        <v>43</v>
      </c>
      <c r="C25" s="4">
        <v>3</v>
      </c>
    </row>
    <row r="26" spans="2:4">
      <c r="B26" s="1" t="s">
        <v>118</v>
      </c>
      <c r="C26" s="4">
        <v>3</v>
      </c>
    </row>
    <row r="27" spans="2:4">
      <c r="B27" s="1" t="s">
        <v>119</v>
      </c>
      <c r="C27" s="4">
        <v>3</v>
      </c>
    </row>
    <row r="28" spans="2:4">
      <c r="B28" s="1" t="s">
        <v>42</v>
      </c>
      <c r="C28" s="4">
        <v>3</v>
      </c>
    </row>
    <row r="29" spans="2:4">
      <c r="B29" s="1" t="s">
        <v>120</v>
      </c>
      <c r="C29" s="4">
        <v>3</v>
      </c>
    </row>
    <row r="30" spans="2:4">
      <c r="B30" s="1" t="s">
        <v>46</v>
      </c>
      <c r="C30" s="4">
        <v>3</v>
      </c>
    </row>
    <row r="31" spans="2:4">
      <c r="B31" s="1" t="s">
        <v>47</v>
      </c>
      <c r="C31" s="4">
        <v>3</v>
      </c>
    </row>
    <row r="33" spans="2:3">
      <c r="B33" s="14" t="s">
        <v>161</v>
      </c>
    </row>
    <row r="34" spans="2:3">
      <c r="B34" s="1" t="s">
        <v>7</v>
      </c>
      <c r="C34" s="4">
        <v>3</v>
      </c>
    </row>
    <row r="35" spans="2:3">
      <c r="B35" s="1" t="s">
        <v>131</v>
      </c>
      <c r="C35" s="4">
        <v>3</v>
      </c>
    </row>
    <row r="36" spans="2:3">
      <c r="B36" s="1" t="s">
        <v>58</v>
      </c>
      <c r="C36" s="4">
        <v>3</v>
      </c>
    </row>
  </sheetData>
  <sortState xmlns:xlrd2="http://schemas.microsoft.com/office/spreadsheetml/2017/richdata2" ref="B6:C30">
    <sortCondition ref="B6:B30"/>
  </sortState>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C3272-FAB3-4F47-94BE-6C8C3635DB8C}">
  <dimension ref="B1:C50"/>
  <sheetViews>
    <sheetView zoomScale="120" zoomScaleNormal="120" workbookViewId="0">
      <selection activeCell="E30" sqref="E30"/>
    </sheetView>
  </sheetViews>
  <sheetFormatPr baseColWidth="10" defaultRowHeight="14"/>
  <cols>
    <col min="1" max="1" width="4" style="1" customWidth="1"/>
    <col min="2" max="2" width="39" style="7" customWidth="1"/>
    <col min="3" max="3" width="41.6640625" style="1" customWidth="1"/>
    <col min="4" max="16384" width="10.83203125" style="1"/>
  </cols>
  <sheetData>
    <row r="1" spans="2:3" ht="15" thickBot="1"/>
    <row r="2" spans="2:3" ht="15" thickBot="1">
      <c r="B2" s="8" t="s">
        <v>71</v>
      </c>
      <c r="C2" s="6" t="s">
        <v>75</v>
      </c>
    </row>
    <row r="4" spans="2:3">
      <c r="B4" s="11" t="s">
        <v>0</v>
      </c>
      <c r="C4" s="12" t="s">
        <v>49</v>
      </c>
    </row>
    <row r="5" spans="2:3">
      <c r="B5" s="7" t="s">
        <v>2</v>
      </c>
      <c r="C5" s="1" t="s">
        <v>2</v>
      </c>
    </row>
    <row r="6" spans="2:3">
      <c r="B6" s="7" t="s">
        <v>3</v>
      </c>
      <c r="C6" s="1" t="s">
        <v>50</v>
      </c>
    </row>
    <row r="7" spans="2:3">
      <c r="B7" s="11" t="s">
        <v>18</v>
      </c>
      <c r="C7" s="12" t="s">
        <v>52</v>
      </c>
    </row>
    <row r="8" spans="2:3">
      <c r="B8" s="7" t="s">
        <v>4</v>
      </c>
      <c r="C8" s="1" t="s">
        <v>4</v>
      </c>
    </row>
    <row r="9" spans="2:3">
      <c r="B9" s="7" t="s">
        <v>130</v>
      </c>
      <c r="C9" s="1" t="s">
        <v>53</v>
      </c>
    </row>
    <row r="10" spans="2:3">
      <c r="B10" s="7" t="s">
        <v>30</v>
      </c>
      <c r="C10" s="1" t="s">
        <v>30</v>
      </c>
    </row>
    <row r="11" spans="2:3">
      <c r="B11" s="11" t="s">
        <v>1</v>
      </c>
      <c r="C11" s="12" t="s">
        <v>68</v>
      </c>
    </row>
    <row r="12" spans="2:3">
      <c r="B12" s="11" t="s">
        <v>5</v>
      </c>
      <c r="C12" s="12" t="s">
        <v>51</v>
      </c>
    </row>
    <row r="13" spans="2:3">
      <c r="B13" s="11" t="s">
        <v>110</v>
      </c>
      <c r="C13" s="12" t="s">
        <v>51</v>
      </c>
    </row>
    <row r="14" spans="2:3">
      <c r="B14" s="11" t="s">
        <v>10</v>
      </c>
      <c r="C14" s="12" t="s">
        <v>55</v>
      </c>
    </row>
    <row r="15" spans="2:3">
      <c r="B15" s="7" t="s">
        <v>116</v>
      </c>
      <c r="C15" s="1" t="s">
        <v>6</v>
      </c>
    </row>
    <row r="16" spans="2:3">
      <c r="B16" s="7" t="s">
        <v>32</v>
      </c>
      <c r="C16" s="1" t="s">
        <v>32</v>
      </c>
    </row>
    <row r="17" spans="2:3">
      <c r="B17" s="7" t="s">
        <v>33</v>
      </c>
      <c r="C17" s="1" t="s">
        <v>33</v>
      </c>
    </row>
    <row r="18" spans="2:3">
      <c r="B18" s="7" t="s">
        <v>34</v>
      </c>
      <c r="C18" s="1" t="s">
        <v>34</v>
      </c>
    </row>
    <row r="19" spans="2:3">
      <c r="B19" s="7" t="s">
        <v>7</v>
      </c>
      <c r="C19" s="1" t="s">
        <v>54</v>
      </c>
    </row>
    <row r="20" spans="2:3">
      <c r="B20" s="11" t="s">
        <v>13</v>
      </c>
      <c r="C20" s="12" t="s">
        <v>57</v>
      </c>
    </row>
    <row r="21" spans="2:3">
      <c r="B21" s="11" t="s">
        <v>44</v>
      </c>
      <c r="C21" s="12" t="s">
        <v>67</v>
      </c>
    </row>
    <row r="22" spans="2:3">
      <c r="B22" s="7" t="s">
        <v>31</v>
      </c>
      <c r="C22" s="1" t="s">
        <v>31</v>
      </c>
    </row>
    <row r="23" spans="2:3">
      <c r="B23" s="7" t="s">
        <v>8</v>
      </c>
      <c r="C23" s="1" t="s">
        <v>8</v>
      </c>
    </row>
    <row r="24" spans="2:3">
      <c r="B24" s="7" t="s">
        <v>9</v>
      </c>
      <c r="C24" s="1" t="s">
        <v>9</v>
      </c>
    </row>
    <row r="25" spans="2:3">
      <c r="B25" s="7" t="s">
        <v>14</v>
      </c>
      <c r="C25" s="1" t="s">
        <v>58</v>
      </c>
    </row>
    <row r="26" spans="2:3">
      <c r="B26" s="7" t="s">
        <v>39</v>
      </c>
      <c r="C26" s="1" t="s">
        <v>39</v>
      </c>
    </row>
    <row r="27" spans="2:3">
      <c r="B27" s="7" t="s">
        <v>36</v>
      </c>
      <c r="C27" s="1" t="s">
        <v>36</v>
      </c>
    </row>
    <row r="28" spans="2:3">
      <c r="B28" s="7" t="s">
        <v>127</v>
      </c>
      <c r="C28" s="1" t="s">
        <v>127</v>
      </c>
    </row>
    <row r="29" spans="2:3">
      <c r="B29" s="7" t="s">
        <v>37</v>
      </c>
      <c r="C29" s="1" t="s">
        <v>37</v>
      </c>
    </row>
    <row r="30" spans="2:3">
      <c r="B30" s="7" t="s">
        <v>38</v>
      </c>
      <c r="C30" s="1" t="s">
        <v>62</v>
      </c>
    </row>
    <row r="31" spans="2:3">
      <c r="B31" s="7" t="s">
        <v>15</v>
      </c>
      <c r="C31" s="1" t="s">
        <v>15</v>
      </c>
    </row>
    <row r="32" spans="2:3">
      <c r="B32" s="7" t="s">
        <v>121</v>
      </c>
      <c r="C32" s="1" t="s">
        <v>63</v>
      </c>
    </row>
    <row r="33" spans="2:3">
      <c r="B33" s="11" t="s">
        <v>41</v>
      </c>
      <c r="C33" s="12" t="s">
        <v>65</v>
      </c>
    </row>
    <row r="34" spans="2:3">
      <c r="B34" s="11" t="s">
        <v>69</v>
      </c>
      <c r="C34" s="12" t="s">
        <v>59</v>
      </c>
    </row>
    <row r="35" spans="2:3">
      <c r="B35" s="11" t="s">
        <v>70</v>
      </c>
      <c r="C35" s="12" t="s">
        <v>60</v>
      </c>
    </row>
    <row r="36" spans="2:3">
      <c r="B36" s="7" t="s">
        <v>61</v>
      </c>
      <c r="C36" s="1" t="s">
        <v>61</v>
      </c>
    </row>
    <row r="37" spans="2:3">
      <c r="B37" s="7" t="s">
        <v>103</v>
      </c>
      <c r="C37" s="7" t="s">
        <v>11</v>
      </c>
    </row>
    <row r="38" spans="2:3">
      <c r="B38" s="7" t="s">
        <v>45</v>
      </c>
      <c r="C38" s="3" t="s">
        <v>72</v>
      </c>
    </row>
    <row r="39" spans="2:3">
      <c r="B39" s="7" t="s">
        <v>16</v>
      </c>
      <c r="C39" s="3" t="s">
        <v>72</v>
      </c>
    </row>
    <row r="40" spans="2:3">
      <c r="B40" s="7" t="s">
        <v>17</v>
      </c>
      <c r="C40" s="3" t="s">
        <v>72</v>
      </c>
    </row>
    <row r="41" spans="2:3">
      <c r="B41" s="11" t="s">
        <v>43</v>
      </c>
      <c r="C41" s="12" t="s">
        <v>64</v>
      </c>
    </row>
    <row r="42" spans="2:3">
      <c r="B42" s="7" t="s">
        <v>118</v>
      </c>
      <c r="C42" s="3" t="s">
        <v>72</v>
      </c>
    </row>
    <row r="43" spans="2:3">
      <c r="B43" s="7" t="s">
        <v>119</v>
      </c>
      <c r="C43" s="3" t="s">
        <v>72</v>
      </c>
    </row>
    <row r="44" spans="2:3">
      <c r="B44" s="11" t="s">
        <v>42</v>
      </c>
      <c r="C44" s="12" t="s">
        <v>66</v>
      </c>
    </row>
    <row r="45" spans="2:3">
      <c r="B45" s="7" t="s">
        <v>120</v>
      </c>
      <c r="C45" s="3" t="s">
        <v>72</v>
      </c>
    </row>
    <row r="46" spans="2:3">
      <c r="B46" s="11" t="s">
        <v>12</v>
      </c>
      <c r="C46" s="12" t="s">
        <v>56</v>
      </c>
    </row>
    <row r="47" spans="2:3">
      <c r="B47" s="7" t="s">
        <v>46</v>
      </c>
      <c r="C47" s="3" t="s">
        <v>72</v>
      </c>
    </row>
    <row r="48" spans="2:3">
      <c r="B48" s="7" t="s">
        <v>47</v>
      </c>
      <c r="C48" s="3" t="s">
        <v>72</v>
      </c>
    </row>
    <row r="50" spans="2:3">
      <c r="B50" s="13" t="s">
        <v>111</v>
      </c>
      <c r="C50" s="14"/>
    </row>
  </sheetData>
  <sortState xmlns:xlrd2="http://schemas.microsoft.com/office/spreadsheetml/2017/richdata2" ref="B4:C48">
    <sortCondition ref="B4:B48"/>
  </sortState>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F66EA-C8EB-EC4F-8D1C-57F57499D0B7}">
  <dimension ref="B1:C56"/>
  <sheetViews>
    <sheetView zoomScale="120" zoomScaleNormal="120" workbookViewId="0">
      <selection activeCell="C24" sqref="C24"/>
    </sheetView>
  </sheetViews>
  <sheetFormatPr baseColWidth="10" defaultRowHeight="14"/>
  <cols>
    <col min="1" max="1" width="4" style="1" customWidth="1"/>
    <col min="2" max="2" width="39" style="7" customWidth="1"/>
    <col min="3" max="3" width="56" style="1" customWidth="1"/>
    <col min="4" max="16384" width="10.83203125" style="1"/>
  </cols>
  <sheetData>
    <row r="1" spans="2:3" ht="15" thickBot="1"/>
    <row r="2" spans="2:3" ht="15" thickBot="1">
      <c r="B2" s="8" t="s">
        <v>71</v>
      </c>
      <c r="C2" s="6" t="s">
        <v>76</v>
      </c>
    </row>
    <row r="4" spans="2:3">
      <c r="B4" s="7" t="s">
        <v>0</v>
      </c>
      <c r="C4" s="1" t="s">
        <v>77</v>
      </c>
    </row>
    <row r="5" spans="2:3">
      <c r="B5" s="7" t="s">
        <v>2</v>
      </c>
      <c r="C5" s="9" t="s">
        <v>102</v>
      </c>
    </row>
    <row r="6" spans="2:3">
      <c r="B6" s="7" t="s">
        <v>3</v>
      </c>
      <c r="C6" s="9" t="s">
        <v>78</v>
      </c>
    </row>
    <row r="7" spans="2:3">
      <c r="B7" s="7" t="s">
        <v>18</v>
      </c>
      <c r="C7" s="9" t="s">
        <v>79</v>
      </c>
    </row>
    <row r="8" spans="2:3">
      <c r="B8" s="7" t="s">
        <v>4</v>
      </c>
      <c r="C8" s="9" t="s">
        <v>80</v>
      </c>
    </row>
    <row r="9" spans="2:3">
      <c r="B9" s="7" t="s">
        <v>130</v>
      </c>
      <c r="C9" s="9" t="s">
        <v>87</v>
      </c>
    </row>
    <row r="10" spans="2:3">
      <c r="B10" s="7" t="s">
        <v>30</v>
      </c>
      <c r="C10" s="9" t="s">
        <v>81</v>
      </c>
    </row>
    <row r="11" spans="2:3">
      <c r="B11" s="7" t="s">
        <v>1</v>
      </c>
      <c r="C11" s="9" t="s">
        <v>82</v>
      </c>
    </row>
    <row r="12" spans="2:3">
      <c r="B12" s="7" t="s">
        <v>5</v>
      </c>
      <c r="C12" s="1" t="s">
        <v>108</v>
      </c>
    </row>
    <row r="13" spans="2:3">
      <c r="B13" s="7" t="s">
        <v>110</v>
      </c>
      <c r="C13" s="1" t="s">
        <v>104</v>
      </c>
    </row>
    <row r="14" spans="2:3">
      <c r="B14" s="7" t="s">
        <v>10</v>
      </c>
      <c r="C14" s="9" t="s">
        <v>83</v>
      </c>
    </row>
    <row r="15" spans="2:3">
      <c r="B15" s="7" t="s">
        <v>116</v>
      </c>
      <c r="C15" s="3" t="s">
        <v>72</v>
      </c>
    </row>
    <row r="16" spans="2:3">
      <c r="B16" s="7" t="s">
        <v>32</v>
      </c>
      <c r="C16" s="9" t="s">
        <v>153</v>
      </c>
    </row>
    <row r="17" spans="2:3">
      <c r="B17" s="7" t="s">
        <v>33</v>
      </c>
      <c r="C17" s="9" t="s">
        <v>85</v>
      </c>
    </row>
    <row r="18" spans="2:3">
      <c r="B18" s="7" t="s">
        <v>34</v>
      </c>
      <c r="C18" s="9" t="s">
        <v>86</v>
      </c>
    </row>
    <row r="19" spans="2:3">
      <c r="B19" s="7" t="s">
        <v>7</v>
      </c>
      <c r="C19" s="9" t="s">
        <v>88</v>
      </c>
    </row>
    <row r="20" spans="2:3">
      <c r="B20" s="7" t="s">
        <v>13</v>
      </c>
      <c r="C20" s="9" t="s">
        <v>89</v>
      </c>
    </row>
    <row r="21" spans="2:3">
      <c r="B21" s="7" t="s">
        <v>44</v>
      </c>
      <c r="C21" s="3" t="s">
        <v>72</v>
      </c>
    </row>
    <row r="22" spans="2:3">
      <c r="B22" s="7" t="s">
        <v>31</v>
      </c>
      <c r="C22" s="9" t="s">
        <v>90</v>
      </c>
    </row>
    <row r="23" spans="2:3">
      <c r="B23" s="7" t="s">
        <v>8</v>
      </c>
      <c r="C23" s="3" t="s">
        <v>72</v>
      </c>
    </row>
    <row r="24" spans="2:3">
      <c r="B24" s="7" t="s">
        <v>9</v>
      </c>
      <c r="C24" s="9" t="s">
        <v>91</v>
      </c>
    </row>
    <row r="25" spans="2:3">
      <c r="B25" s="7" t="s">
        <v>14</v>
      </c>
      <c r="C25" s="9" t="s">
        <v>92</v>
      </c>
    </row>
    <row r="26" spans="2:3">
      <c r="B26" s="7" t="s">
        <v>39</v>
      </c>
      <c r="C26" s="3" t="s">
        <v>72</v>
      </c>
    </row>
    <row r="27" spans="2:3">
      <c r="B27" s="7" t="s">
        <v>36</v>
      </c>
      <c r="C27" s="9" t="s">
        <v>93</v>
      </c>
    </row>
    <row r="28" spans="2:3">
      <c r="B28" s="7" t="s">
        <v>40</v>
      </c>
      <c r="C28" s="3" t="s">
        <v>72</v>
      </c>
    </row>
    <row r="29" spans="2:3">
      <c r="B29" s="7" t="s">
        <v>37</v>
      </c>
      <c r="C29" s="9" t="s">
        <v>94</v>
      </c>
    </row>
    <row r="30" spans="2:3">
      <c r="B30" s="7" t="s">
        <v>38</v>
      </c>
      <c r="C30" s="9" t="s">
        <v>95</v>
      </c>
    </row>
    <row r="31" spans="2:3">
      <c r="B31" s="7" t="s">
        <v>15</v>
      </c>
      <c r="C31" s="9" t="s">
        <v>84</v>
      </c>
    </row>
    <row r="32" spans="2:3">
      <c r="B32" s="7" t="s">
        <v>121</v>
      </c>
      <c r="C32" s="3" t="s">
        <v>72</v>
      </c>
    </row>
    <row r="33" spans="2:3">
      <c r="B33" s="7" t="s">
        <v>41</v>
      </c>
      <c r="C33" s="3" t="s">
        <v>72</v>
      </c>
    </row>
    <row r="34" spans="2:3">
      <c r="B34" s="7" t="s">
        <v>69</v>
      </c>
      <c r="C34" s="1" t="s">
        <v>96</v>
      </c>
    </row>
    <row r="35" spans="2:3">
      <c r="B35" s="7" t="s">
        <v>70</v>
      </c>
      <c r="C35" s="1" t="s">
        <v>97</v>
      </c>
    </row>
    <row r="36" spans="2:3">
      <c r="B36" s="7" t="s">
        <v>61</v>
      </c>
      <c r="C36" s="3" t="s">
        <v>72</v>
      </c>
    </row>
    <row r="37" spans="2:3">
      <c r="B37" s="7" t="s">
        <v>103</v>
      </c>
      <c r="C37" s="3" t="s">
        <v>72</v>
      </c>
    </row>
    <row r="38" spans="2:3">
      <c r="B38" s="7" t="s">
        <v>45</v>
      </c>
      <c r="C38" s="3" t="s">
        <v>72</v>
      </c>
    </row>
    <row r="39" spans="2:3">
      <c r="B39" s="7" t="s">
        <v>16</v>
      </c>
      <c r="C39" s="3" t="s">
        <v>72</v>
      </c>
    </row>
    <row r="40" spans="2:3">
      <c r="B40" s="7" t="s">
        <v>17</v>
      </c>
      <c r="C40" s="3" t="s">
        <v>72</v>
      </c>
    </row>
    <row r="41" spans="2:3">
      <c r="B41" s="7" t="s">
        <v>43</v>
      </c>
      <c r="C41" s="3" t="s">
        <v>72</v>
      </c>
    </row>
    <row r="42" spans="2:3">
      <c r="B42" s="7" t="s">
        <v>118</v>
      </c>
      <c r="C42" s="3" t="s">
        <v>72</v>
      </c>
    </row>
    <row r="43" spans="2:3">
      <c r="B43" s="7" t="s">
        <v>119</v>
      </c>
      <c r="C43" s="3" t="s">
        <v>72</v>
      </c>
    </row>
    <row r="44" spans="2:3">
      <c r="B44" s="7" t="s">
        <v>42</v>
      </c>
      <c r="C44" s="3" t="s">
        <v>72</v>
      </c>
    </row>
    <row r="45" spans="2:3">
      <c r="B45" s="7" t="s">
        <v>120</v>
      </c>
      <c r="C45" s="3" t="s">
        <v>72</v>
      </c>
    </row>
    <row r="46" spans="2:3">
      <c r="B46" s="7" t="s">
        <v>12</v>
      </c>
      <c r="C46" s="3" t="s">
        <v>72</v>
      </c>
    </row>
    <row r="47" spans="2:3">
      <c r="B47" s="7" t="s">
        <v>46</v>
      </c>
      <c r="C47" s="3" t="s">
        <v>72</v>
      </c>
    </row>
    <row r="48" spans="2:3">
      <c r="B48" s="7" t="s">
        <v>47</v>
      </c>
      <c r="C48" s="3" t="s">
        <v>72</v>
      </c>
    </row>
    <row r="50" spans="2:3">
      <c r="B50" s="7" t="s">
        <v>106</v>
      </c>
      <c r="C50" s="1" t="s">
        <v>122</v>
      </c>
    </row>
    <row r="51" spans="2:3">
      <c r="B51" s="7" t="s">
        <v>107</v>
      </c>
      <c r="C51" s="1" t="s">
        <v>105</v>
      </c>
    </row>
    <row r="53" spans="2:3">
      <c r="B53" s="7" t="s">
        <v>98</v>
      </c>
      <c r="C53" s="9" t="s">
        <v>113</v>
      </c>
    </row>
    <row r="54" spans="2:3">
      <c r="B54" s="7" t="s">
        <v>99</v>
      </c>
      <c r="C54" s="1" t="s">
        <v>114</v>
      </c>
    </row>
    <row r="56" spans="2:3">
      <c r="B56" s="10" t="s">
        <v>101</v>
      </c>
      <c r="C56" s="3"/>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Course Planning Guide</vt:lpstr>
      <vt:lpstr>Program Options</vt:lpstr>
      <vt:lpstr>Current Diploma Equivalents</vt:lpstr>
      <vt:lpstr>Old Diploma Equivalents</vt:lpstr>
      <vt:lpstr>'Course Planning Guide'!Print_Area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Dianne Nicholls</dc:creator>
  <cp:lastModifiedBy>Microsoft Office User</cp:lastModifiedBy>
  <cp:lastPrinted>2021-02-03T18:36:51Z</cp:lastPrinted>
  <dcterms:created xsi:type="dcterms:W3CDTF">2018-03-29T23:11:27Z</dcterms:created>
  <dcterms:modified xsi:type="dcterms:W3CDTF">2023-04-28T16:40:40Z</dcterms:modified>
</cp:coreProperties>
</file>